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thletics\Athletics\SAL\PF Peer Group\Handy Spreadsheets\"/>
    </mc:Choice>
  </mc:AlternateContent>
  <xr:revisionPtr revIDLastSave="0" documentId="8_{2C6FF2A9-B217-40E4-BBC2-5750DDAD554A}" xr6:coauthVersionLast="47" xr6:coauthVersionMax="47" xr10:uidLastSave="{00000000-0000-0000-0000-000000000000}"/>
  <bookViews>
    <workbookView xWindow="1035" yWindow="195" windowWidth="15900" windowHeight="15810" xr2:uid="{00000000-000D-0000-FFFF-FFFF00000000}"/>
  </bookViews>
  <sheets>
    <sheet name="Startlist" sheetId="1" r:id="rId1"/>
    <sheet name="Concat" sheetId="2" r:id="rId2"/>
  </sheets>
  <definedNames>
    <definedName name="_xlnm.Print_Area" localSheetId="0">Startlist!$A$1:$K$111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L102" i="1"/>
  <c r="H102" i="1"/>
  <c r="L82" i="1"/>
  <c r="L62" i="1"/>
  <c r="L42" i="1"/>
  <c r="L31" i="1"/>
  <c r="J31" i="1"/>
  <c r="I31" i="1"/>
  <c r="H31" i="1"/>
  <c r="K30" i="1"/>
  <c r="H30" i="1"/>
  <c r="K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L21" i="1"/>
  <c r="K21" i="1"/>
  <c r="J21" i="1"/>
  <c r="I21" i="1"/>
  <c r="H21" i="1"/>
  <c r="G21" i="1"/>
  <c r="F21" i="1"/>
  <c r="H20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L11" i="1"/>
  <c r="J11" i="1"/>
  <c r="I11" i="1"/>
  <c r="H11" i="1"/>
  <c r="G11" i="1"/>
  <c r="F11" i="1"/>
  <c r="K10" i="1"/>
  <c r="H10" i="1"/>
  <c r="K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  <c r="L2" i="1"/>
  <c r="H104" i="1"/>
  <c r="H105" i="1"/>
  <c r="H106" i="1"/>
  <c r="H107" i="1"/>
  <c r="H108" i="1"/>
  <c r="H109" i="1"/>
  <c r="H110" i="1"/>
  <c r="H103" i="1"/>
  <c r="H94" i="1"/>
  <c r="H95" i="1"/>
  <c r="H96" i="1"/>
  <c r="H97" i="1"/>
  <c r="H98" i="1"/>
  <c r="H99" i="1"/>
  <c r="H100" i="1"/>
  <c r="H93" i="1"/>
  <c r="H84" i="1"/>
  <c r="H85" i="1"/>
  <c r="H86" i="1"/>
  <c r="H87" i="1"/>
  <c r="H88" i="1"/>
  <c r="H89" i="1"/>
  <c r="H90" i="1"/>
  <c r="H83" i="1"/>
  <c r="H74" i="1"/>
  <c r="H75" i="1"/>
  <c r="H76" i="1"/>
  <c r="H77" i="1"/>
  <c r="H78" i="1"/>
  <c r="H79" i="1"/>
  <c r="H80" i="1"/>
  <c r="H73" i="1"/>
  <c r="K80" i="1"/>
  <c r="K79" i="1"/>
  <c r="K78" i="1"/>
  <c r="K77" i="1"/>
  <c r="K76" i="1"/>
  <c r="K75" i="1"/>
  <c r="K74" i="1"/>
  <c r="K73" i="1"/>
  <c r="K60" i="1"/>
  <c r="K59" i="1"/>
  <c r="K58" i="1"/>
  <c r="K57" i="1"/>
  <c r="K56" i="1"/>
  <c r="K55" i="1"/>
  <c r="K54" i="1"/>
  <c r="K53" i="1"/>
  <c r="K40" i="1"/>
  <c r="K39" i="1"/>
  <c r="K38" i="1"/>
  <c r="K37" i="1"/>
  <c r="K36" i="1"/>
  <c r="K35" i="1"/>
  <c r="K34" i="1"/>
  <c r="K33" i="1"/>
  <c r="H64" i="1"/>
  <c r="H65" i="1"/>
  <c r="H66" i="1"/>
  <c r="H67" i="1"/>
  <c r="H68" i="1"/>
  <c r="H69" i="1"/>
  <c r="H70" i="1"/>
  <c r="H63" i="1"/>
  <c r="H54" i="1"/>
  <c r="H55" i="1"/>
  <c r="H56" i="1"/>
  <c r="H57" i="1"/>
  <c r="H58" i="1"/>
  <c r="H59" i="1"/>
  <c r="H60" i="1"/>
  <c r="H53" i="1"/>
  <c r="H44" i="1"/>
  <c r="H45" i="1"/>
  <c r="H46" i="1"/>
  <c r="H47" i="1"/>
  <c r="H48" i="1"/>
  <c r="H49" i="1"/>
  <c r="H50" i="1"/>
  <c r="H43" i="1"/>
  <c r="H39" i="1"/>
  <c r="H40" i="1"/>
  <c r="H38" i="1"/>
  <c r="H37" i="1"/>
  <c r="H36" i="1"/>
  <c r="H35" i="1"/>
  <c r="H34" i="1"/>
  <c r="H33" i="1"/>
  <c r="K109" i="1" l="1"/>
  <c r="K108" i="1"/>
  <c r="K107" i="1"/>
  <c r="K106" i="1"/>
  <c r="K105" i="1"/>
  <c r="K104" i="1"/>
  <c r="K103" i="1"/>
  <c r="L110" i="1"/>
  <c r="J110" i="1"/>
  <c r="I110" i="1"/>
  <c r="K89" i="1"/>
  <c r="K88" i="1"/>
  <c r="K87" i="1"/>
  <c r="K86" i="1"/>
  <c r="K85" i="1"/>
  <c r="K84" i="1"/>
  <c r="K83" i="1"/>
  <c r="L100" i="1"/>
  <c r="K100" i="1"/>
  <c r="J100" i="1"/>
  <c r="I100" i="1"/>
  <c r="L90" i="1"/>
  <c r="J90" i="1"/>
  <c r="I90" i="1"/>
  <c r="L89" i="1"/>
  <c r="J89" i="1"/>
  <c r="I89" i="1"/>
  <c r="L80" i="1"/>
  <c r="J80" i="1"/>
  <c r="I80" i="1"/>
  <c r="L79" i="1"/>
  <c r="J79" i="1"/>
  <c r="I79" i="1"/>
  <c r="K69" i="1"/>
  <c r="K68" i="1"/>
  <c r="K67" i="1"/>
  <c r="K66" i="1"/>
  <c r="K65" i="1"/>
  <c r="K64" i="1"/>
  <c r="K63" i="1"/>
  <c r="G91" i="1"/>
  <c r="F91" i="1"/>
  <c r="G81" i="1"/>
  <c r="F81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J61" i="1"/>
  <c r="I61" i="1"/>
  <c r="J58" i="1"/>
  <c r="I58" i="1"/>
  <c r="J57" i="1"/>
  <c r="I57" i="1"/>
  <c r="J56" i="1"/>
  <c r="I56" i="1"/>
  <c r="J55" i="1"/>
  <c r="I55" i="1"/>
  <c r="J54" i="1"/>
  <c r="I54" i="1"/>
  <c r="J53" i="1"/>
  <c r="I53" i="1"/>
  <c r="L111" i="1"/>
  <c r="J111" i="1"/>
  <c r="I111" i="1"/>
  <c r="H111" i="1"/>
  <c r="G111" i="1"/>
  <c r="F111" i="1"/>
  <c r="L108" i="1"/>
  <c r="J108" i="1"/>
  <c r="I108" i="1"/>
  <c r="L107" i="1"/>
  <c r="J107" i="1"/>
  <c r="I107" i="1"/>
  <c r="L106" i="1"/>
  <c r="J106" i="1"/>
  <c r="I106" i="1"/>
  <c r="L105" i="1"/>
  <c r="J105" i="1"/>
  <c r="I105" i="1"/>
  <c r="L104" i="1"/>
  <c r="J104" i="1"/>
  <c r="I104" i="1"/>
  <c r="L103" i="1"/>
  <c r="J103" i="1"/>
  <c r="I103" i="1"/>
  <c r="L91" i="1"/>
  <c r="J91" i="1"/>
  <c r="I91" i="1"/>
  <c r="H91" i="1"/>
  <c r="L88" i="1"/>
  <c r="J88" i="1"/>
  <c r="I88" i="1"/>
  <c r="L87" i="1"/>
  <c r="J87" i="1"/>
  <c r="I87" i="1"/>
  <c r="L86" i="1"/>
  <c r="J86" i="1"/>
  <c r="I86" i="1"/>
  <c r="L85" i="1"/>
  <c r="J85" i="1"/>
  <c r="I85" i="1"/>
  <c r="L84" i="1"/>
  <c r="J84" i="1"/>
  <c r="I84" i="1"/>
  <c r="L83" i="1"/>
  <c r="J83" i="1"/>
  <c r="I83" i="1"/>
  <c r="L81" i="1"/>
  <c r="J81" i="1"/>
  <c r="I81" i="1"/>
  <c r="H81" i="1"/>
  <c r="L78" i="1"/>
  <c r="J78" i="1"/>
  <c r="I78" i="1"/>
  <c r="L77" i="1"/>
  <c r="J77" i="1"/>
  <c r="I77" i="1"/>
  <c r="L76" i="1"/>
  <c r="J76" i="1"/>
  <c r="I76" i="1"/>
  <c r="L75" i="1"/>
  <c r="J75" i="1"/>
  <c r="I75" i="1"/>
  <c r="L74" i="1"/>
  <c r="J74" i="1"/>
  <c r="I74" i="1"/>
  <c r="L73" i="1"/>
  <c r="J73" i="1"/>
  <c r="I73" i="1"/>
  <c r="L72" i="1"/>
  <c r="L71" i="1"/>
  <c r="J71" i="1"/>
  <c r="I71" i="1"/>
  <c r="H71" i="1"/>
  <c r="G71" i="1"/>
  <c r="F71" i="1"/>
  <c r="L68" i="1"/>
  <c r="J68" i="1"/>
  <c r="I68" i="1"/>
  <c r="L67" i="1"/>
  <c r="J67" i="1"/>
  <c r="I67" i="1"/>
  <c r="L66" i="1"/>
  <c r="J66" i="1"/>
  <c r="I66" i="1"/>
  <c r="L65" i="1"/>
  <c r="J65" i="1"/>
  <c r="I65" i="1"/>
  <c r="L64" i="1"/>
  <c r="J64" i="1"/>
  <c r="I64" i="1"/>
  <c r="L63" i="1"/>
  <c r="J63" i="1"/>
  <c r="I63" i="1"/>
  <c r="L61" i="1"/>
  <c r="H61" i="1"/>
  <c r="L58" i="1"/>
  <c r="L57" i="1"/>
  <c r="L56" i="1"/>
  <c r="L55" i="1"/>
  <c r="L54" i="1"/>
  <c r="L53" i="1"/>
  <c r="L52" i="1"/>
  <c r="L51" i="1"/>
  <c r="K51" i="1"/>
  <c r="J51" i="1"/>
  <c r="I51" i="1"/>
  <c r="H51" i="1"/>
  <c r="G51" i="1"/>
  <c r="F51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101" i="1"/>
  <c r="H101" i="1"/>
  <c r="L99" i="1"/>
  <c r="L98" i="1"/>
  <c r="L97" i="1"/>
  <c r="L96" i="1"/>
  <c r="L95" i="1"/>
  <c r="L94" i="1"/>
  <c r="L93" i="1"/>
  <c r="L92" i="1"/>
  <c r="H92" i="1"/>
  <c r="H41" i="1"/>
  <c r="G41" i="1"/>
  <c r="F41" i="1"/>
  <c r="L41" i="1"/>
  <c r="L38" i="1"/>
  <c r="L37" i="1"/>
  <c r="L36" i="1"/>
  <c r="L35" i="1"/>
  <c r="L34" i="1"/>
  <c r="L33" i="1"/>
  <c r="L32" i="1"/>
  <c r="J41" i="1"/>
  <c r="I41" i="1"/>
  <c r="J38" i="1"/>
  <c r="I38" i="1"/>
  <c r="J37" i="1"/>
  <c r="I37" i="1"/>
  <c r="J36" i="1"/>
  <c r="I36" i="1"/>
  <c r="J35" i="1"/>
  <c r="I35" i="1"/>
  <c r="J34" i="1"/>
  <c r="I34" i="1"/>
  <c r="J33" i="1"/>
  <c r="I33" i="1"/>
</calcChain>
</file>

<file path=xl/sharedStrings.xml><?xml version="1.0" encoding="utf-8"?>
<sst xmlns="http://schemas.openxmlformats.org/spreadsheetml/2006/main" count="126" uniqueCount="101">
  <si>
    <t>Final</t>
  </si>
  <si>
    <t>Heat 1</t>
  </si>
  <si>
    <t>Heat 2</t>
  </si>
  <si>
    <t>Event Code</t>
  </si>
  <si>
    <t>Date</t>
  </si>
  <si>
    <t>Time</t>
  </si>
  <si>
    <t>Lane/order</t>
  </si>
  <si>
    <t>Bib No</t>
  </si>
  <si>
    <t>Distance</t>
  </si>
  <si>
    <t>Title 1</t>
  </si>
  <si>
    <t>Title2</t>
  </si>
  <si>
    <t>Surname</t>
  </si>
  <si>
    <t>Brown</t>
  </si>
  <si>
    <t>Club/Nation</t>
  </si>
  <si>
    <t>Cameron</t>
  </si>
  <si>
    <t>Lauren</t>
  </si>
  <si>
    <t>Bib</t>
  </si>
  <si>
    <t>Firstname</t>
  </si>
  <si>
    <t>Nation</t>
  </si>
  <si>
    <t>Evan</t>
  </si>
  <si>
    <t>Hannah</t>
  </si>
  <si>
    <t>Callum</t>
  </si>
  <si>
    <t>John</t>
  </si>
  <si>
    <t>Stone</t>
  </si>
  <si>
    <t>Kieran</t>
  </si>
  <si>
    <t>Nolan</t>
  </si>
  <si>
    <t>Ballantyne</t>
  </si>
  <si>
    <t xml:space="preserve">Red Star </t>
  </si>
  <si>
    <t>Kyle</t>
  </si>
  <si>
    <t>Brotherton</t>
  </si>
  <si>
    <t>Connor</t>
  </si>
  <si>
    <t>Fife AC</t>
  </si>
  <si>
    <t>Cockroft</t>
  </si>
  <si>
    <t>Halifax / Leeds</t>
  </si>
  <si>
    <t>Niamh</t>
  </si>
  <si>
    <t>Currie</t>
  </si>
  <si>
    <t>DSF</t>
  </si>
  <si>
    <t>Luke</t>
  </si>
  <si>
    <t>Deighan</t>
  </si>
  <si>
    <t>Red Star</t>
  </si>
  <si>
    <t>Gavin</t>
  </si>
  <si>
    <t>Drysdale</t>
  </si>
  <si>
    <t>Gallagher</t>
  </si>
  <si>
    <t>Stuart</t>
  </si>
  <si>
    <t>Gebbie</t>
  </si>
  <si>
    <t>Kayleigh</t>
  </si>
  <si>
    <t>Haggo</t>
  </si>
  <si>
    <t>Johnstone</t>
  </si>
  <si>
    <t>Pitreavie</t>
  </si>
  <si>
    <t>Sammi</t>
  </si>
  <si>
    <t>Kinghorn</t>
  </si>
  <si>
    <t>Joshua</t>
  </si>
  <si>
    <t>Kitchen</t>
  </si>
  <si>
    <t>Julie</t>
  </si>
  <si>
    <t>McElroy</t>
  </si>
  <si>
    <t>Victoria Park</t>
  </si>
  <si>
    <t>McGhee</t>
  </si>
  <si>
    <t>Layla</t>
  </si>
  <si>
    <t>McLoskey</t>
  </si>
  <si>
    <t>Liam</t>
  </si>
  <si>
    <t xml:space="preserve">Forth Valley Flyers </t>
  </si>
  <si>
    <t>Ross</t>
  </si>
  <si>
    <t>Paterson</t>
  </si>
  <si>
    <t xml:space="preserve">Red Star / Kilbarchan </t>
  </si>
  <si>
    <t>Derek</t>
  </si>
  <si>
    <t>Rae</t>
  </si>
  <si>
    <t>Sloan</t>
  </si>
  <si>
    <t>Steven</t>
  </si>
  <si>
    <t>Alexander</t>
  </si>
  <si>
    <t>Thomson</t>
  </si>
  <si>
    <t xml:space="preserve">Victoria Park </t>
  </si>
  <si>
    <t>Thores</t>
  </si>
  <si>
    <t xml:space="preserve">Corstorphine </t>
  </si>
  <si>
    <t>Tindal</t>
  </si>
  <si>
    <t>Wilson</t>
  </si>
  <si>
    <t>Drew</t>
  </si>
  <si>
    <t>Yeoman</t>
  </si>
  <si>
    <t xml:space="preserve">Kilbarchan </t>
  </si>
  <si>
    <t>01_100mWC</t>
  </si>
  <si>
    <t>100m Male Wheelchair</t>
  </si>
  <si>
    <t>00_ConnTest</t>
  </si>
  <si>
    <t>Connection Test</t>
  </si>
  <si>
    <t>00_ZCT1</t>
  </si>
  <si>
    <t>00_ZCT2</t>
  </si>
  <si>
    <t>Zero Control Test 1</t>
  </si>
  <si>
    <t>Test 1</t>
  </si>
  <si>
    <t>Zero Control Test 2</t>
  </si>
  <si>
    <t>Test 2</t>
  </si>
  <si>
    <t>02_100mWC</t>
  </si>
  <si>
    <t>100m Female Wheelchair</t>
  </si>
  <si>
    <t>03_100H1</t>
  </si>
  <si>
    <t>100m Ambulant Men</t>
  </si>
  <si>
    <t>03_100H2</t>
  </si>
  <si>
    <t>100m Frame Runners Women</t>
  </si>
  <si>
    <t>05_100FRM</t>
  </si>
  <si>
    <t>04_100FRW</t>
  </si>
  <si>
    <t>100m Frame Runners Men</t>
  </si>
  <si>
    <t>06_1500mWC</t>
  </si>
  <si>
    <t>1500m Wheelchair Women</t>
  </si>
  <si>
    <t>07_1500mWC</t>
  </si>
  <si>
    <t>1500m Wheelchair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</si>
</sst>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2" fontId="0" fillId="0" borderId="0" xfId="0" applyNumberForma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11"/>
  <sheetViews>
    <sheetView showZeros="0" tabSelected="1" zoomScale="85" zoomScaleNormal="85" workbookViewId="0">
      <selection activeCell="A112" sqref="A112:XFD136"/>
    </sheetView>
  </sheetViews>
  <sheetFormatPr defaultRowHeight="12.75" x14ac:dyDescent="0.2"/>
  <cols>
    <col min="1" max="1" width="13.5703125" style="7" bestFit="1" customWidth="1"/>
    <col min="2" max="2" width="10.42578125" style="7" customWidth="1"/>
    <col min="3" max="3" width="5.85546875" style="7" customWidth="1"/>
    <col min="4" max="4" width="10.5703125" style="2" customWidth="1"/>
    <col min="5" max="5" width="6.7109375" style="7" customWidth="1"/>
    <col min="6" max="6" width="16.5703125" style="3" customWidth="1"/>
    <col min="7" max="7" width="15" style="5" customWidth="1"/>
    <col min="8" max="8" width="11.5703125" bestFit="1" customWidth="1"/>
    <col min="9" max="9" width="5.42578125" customWidth="1"/>
    <col min="10" max="10" width="29.7109375" bestFit="1" customWidth="1"/>
    <col min="11" max="11" width="6" bestFit="1" customWidth="1"/>
    <col min="12" max="12" width="10.42578125" customWidth="1"/>
  </cols>
  <sheetData>
    <row r="1" spans="1:12" x14ac:dyDescent="0.2">
      <c r="A1" s="6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3" t="s">
        <v>11</v>
      </c>
      <c r="G1" s="5" t="s">
        <v>17</v>
      </c>
      <c r="H1" s="6" t="s">
        <v>13</v>
      </c>
      <c r="I1" t="s">
        <v>8</v>
      </c>
      <c r="J1" t="s">
        <v>9</v>
      </c>
      <c r="K1" t="s">
        <v>10</v>
      </c>
    </row>
    <row r="2" spans="1:12" x14ac:dyDescent="0.2">
      <c r="A2" s="1" t="s">
        <v>80</v>
      </c>
      <c r="B2" s="8">
        <v>44653</v>
      </c>
      <c r="C2" s="9">
        <v>0.39583333333333331</v>
      </c>
      <c r="D2" s="7"/>
      <c r="F2"/>
      <c r="G2"/>
      <c r="I2">
        <v>100</v>
      </c>
      <c r="J2" s="11" t="s">
        <v>81</v>
      </c>
      <c r="K2" s="11" t="s">
        <v>0</v>
      </c>
      <c r="L2" t="str">
        <f t="shared" ref="L2:L31" si="0">IF(OR(LEFT($A2,1)="M",LEFT($A2,1)="W",LEFT($A2,1)="D",LEFT($A2,1)="H"),"SWATCH+","")</f>
        <v/>
      </c>
    </row>
    <row r="3" spans="1:12" x14ac:dyDescent="0.2">
      <c r="D3" s="7">
        <v>1</v>
      </c>
      <c r="E3" s="7">
        <v>1</v>
      </c>
      <c r="F3" t="str">
        <f>IF(AND($D3&gt;0,$E3&gt;0),VLOOKUP($E3,Concat!$A$2:$C$845,3,FALSE),"")</f>
        <v>Ballantyne</v>
      </c>
      <c r="G3" t="str">
        <f>IF(AND($D3&gt;0,$E3&gt;0),VLOOKUP($E3,Concat!$A$2:$C$845,2,FALSE),"")</f>
        <v>Callum</v>
      </c>
      <c r="H3" t="str">
        <f>IF(AND($D3&gt;0,$E3&gt;0),VLOOKUP($E3,Concat!$A$2:$D$845,4,FALSE),"")</f>
        <v xml:space="preserve">Red Star </v>
      </c>
      <c r="I3" t="str">
        <f>IF(OR(LEFT($A3,1)="M",LEFT($A3,1)="W",LEFT($A3,1)="D",LEFT($A3,1)="H"),VLOOKUP(MID($A3,2,3),#REF!,2,FALSE),"")</f>
        <v/>
      </c>
      <c r="J3" t="str">
        <f>IF(OR(LEFT($A3,1)="M",LEFT($A3,1)="W",LEFT($A3,1)="D",LEFT($A3,1)="H"),VLOOKUP(MID($A3,2,3),#REF!,3,FALSE)&amp; " " &amp; VLOOKUP(LEFT($A3,1),#REF!,2,FALSE),"")</f>
        <v/>
      </c>
      <c r="K3" t="str">
        <f>IF(OR(LEFT($A3,1)="M",LEFT($A3,1)="W",LEFT($A3,1)="D",LEFT($A3,1)="H"),VLOOKUP(MID($A3,5,2),#REF!,2,FALSE)&amp;"   "&amp;VLOOKUP(RIGHT($A3,2),#REF!,2,FALSE),"")</f>
        <v/>
      </c>
      <c r="L3" t="str">
        <f t="shared" si="0"/>
        <v/>
      </c>
    </row>
    <row r="4" spans="1:12" x14ac:dyDescent="0.2">
      <c r="D4" s="7">
        <v>2</v>
      </c>
      <c r="E4" s="7">
        <v>2</v>
      </c>
      <c r="F4" t="str">
        <f>IF(AND($D4&gt;0,$E4&gt;0),VLOOKUP($E4,Concat!$A$2:$C$845,3,FALSE),"")</f>
        <v>Brotherton</v>
      </c>
      <c r="G4" t="str">
        <f>IF(AND($D4&gt;0,$E4&gt;0),VLOOKUP($E4,Concat!$A$2:$C$845,2,FALSE),"")</f>
        <v>Kyle</v>
      </c>
      <c r="H4" t="str">
        <f>IF(AND($D4&gt;0,$E4&gt;0),VLOOKUP($E4,Concat!$A$2:$D$845,4,FALSE),"")</f>
        <v xml:space="preserve">Red Star </v>
      </c>
      <c r="I4" t="str">
        <f>IF(OR(LEFT($A4,1)="M",LEFT($A4,1)="W",LEFT($A4,1)="D",LEFT($A4,1)="H"),VLOOKUP(MID($A4,2,3),#REF!,2,FALSE),"")</f>
        <v/>
      </c>
      <c r="J4" t="str">
        <f>IF(OR(LEFT($A4,1)="M",LEFT($A4,1)="W",LEFT($A4,1)="D",LEFT($A4,1)="H"),VLOOKUP(MID($A4,2,3),#REF!,3,FALSE)&amp; " " &amp; VLOOKUP(LEFT($A4,1),#REF!,2,FALSE),"")</f>
        <v/>
      </c>
      <c r="K4" t="str">
        <f>IF(OR(LEFT($A4,1)="M",LEFT($A4,1)="W",LEFT($A4,1)="D",LEFT($A4,1)="H"),VLOOKUP(MID($A4,5,2),#REF!,2,FALSE)&amp;"   "&amp;VLOOKUP(RIGHT($A4,2),#REF!,2,FALSE),"")</f>
        <v/>
      </c>
      <c r="L4" t="str">
        <f t="shared" si="0"/>
        <v/>
      </c>
    </row>
    <row r="5" spans="1:12" x14ac:dyDescent="0.2">
      <c r="D5" s="7">
        <v>3</v>
      </c>
      <c r="E5" s="10">
        <v>3</v>
      </c>
      <c r="F5" t="str">
        <f>IF(AND($D5&gt;0,$E5&gt;0),VLOOKUP($E5,Concat!$A$2:$C$845,3,FALSE),"")</f>
        <v>Brown</v>
      </c>
      <c r="G5" t="str">
        <f>IF(AND($D5&gt;0,$E5&gt;0),VLOOKUP($E5,Concat!$A$2:$C$845,2,FALSE),"")</f>
        <v>Connor</v>
      </c>
      <c r="H5" t="str">
        <f>IF(AND($D5&gt;0,$E5&gt;0),VLOOKUP($E5,Concat!$A$2:$D$845,4,FALSE),"")</f>
        <v>Fife AC</v>
      </c>
      <c r="I5" t="str">
        <f>IF(OR(LEFT($A5,1)="M",LEFT($A5,1)="W",LEFT($A5,1)="D",LEFT($A5,1)="H"),VLOOKUP(MID($A5,2,3),#REF!,2,FALSE),"")</f>
        <v/>
      </c>
      <c r="J5" t="str">
        <f>IF(OR(LEFT($A5,1)="M",LEFT($A5,1)="W",LEFT($A5,1)="D",LEFT($A5,1)="H"),VLOOKUP(MID($A5,2,3),#REF!,3,FALSE)&amp; " " &amp; VLOOKUP(LEFT($A5,1),#REF!,2,FALSE),"")</f>
        <v/>
      </c>
      <c r="K5" t="str">
        <f>IF(OR(LEFT($A5,1)="M",LEFT($A5,1)="W",LEFT($A5,1)="D",LEFT($A5,1)="H"),VLOOKUP(MID($A5,5,2),#REF!,2,FALSE)&amp;"   "&amp;VLOOKUP(RIGHT($A5,2),#REF!,2,FALSE),"")</f>
        <v/>
      </c>
      <c r="L5" t="str">
        <f t="shared" si="0"/>
        <v/>
      </c>
    </row>
    <row r="6" spans="1:12" x14ac:dyDescent="0.2">
      <c r="D6" s="7">
        <v>4</v>
      </c>
      <c r="F6" t="str">
        <f>IF(AND($D6&gt;0,$E6&gt;0),VLOOKUP($E6,Concat!$A$2:$C$845,3,FALSE),"")</f>
        <v/>
      </c>
      <c r="G6" t="str">
        <f>IF(AND($D6&gt;0,$E6&gt;0),VLOOKUP($E6,Concat!$A$2:$C$845,2,FALSE),"")</f>
        <v/>
      </c>
      <c r="H6" t="str">
        <f>IF(AND($D6&gt;0,$E6&gt;0),VLOOKUP($E6,Concat!$A$2:$D$845,4,FALSE),"")</f>
        <v/>
      </c>
      <c r="I6" t="str">
        <f>IF(OR(LEFT($A6,1)="M",LEFT($A6,1)="W",LEFT($A6,1)="D",LEFT($A6,1)="H"),VLOOKUP(MID($A6,2,3),#REF!,2,FALSE),"")</f>
        <v/>
      </c>
      <c r="J6" t="str">
        <f>IF(OR(LEFT($A6,1)="M",LEFT($A6,1)="W",LEFT($A6,1)="D",LEFT($A6,1)="H"),VLOOKUP(MID($A6,2,3),#REF!,3,FALSE)&amp; " " &amp; VLOOKUP(LEFT($A6,1),#REF!,2,FALSE),"")</f>
        <v/>
      </c>
      <c r="K6" t="str">
        <f>IF(OR(LEFT($A6,1)="M",LEFT($A6,1)="W",LEFT($A6,1)="D",LEFT($A6,1)="H"),VLOOKUP(MID($A6,5,2),#REF!,2,FALSE)&amp;"   "&amp;VLOOKUP(RIGHT($A6,2),#REF!,2,FALSE),"")</f>
        <v/>
      </c>
      <c r="L6" t="str">
        <f t="shared" si="0"/>
        <v/>
      </c>
    </row>
    <row r="7" spans="1:12" x14ac:dyDescent="0.2">
      <c r="D7" s="7">
        <v>5</v>
      </c>
      <c r="F7" t="str">
        <f>IF(AND($D7&gt;0,$E7&gt;0),VLOOKUP($E7,Concat!$A$2:$C$845,3,FALSE),"")</f>
        <v/>
      </c>
      <c r="G7" t="str">
        <f>IF(AND($D7&gt;0,$E7&gt;0),VLOOKUP($E7,Concat!$A$2:$C$845,2,FALSE),"")</f>
        <v/>
      </c>
      <c r="H7" t="str">
        <f>IF(AND($D7&gt;0,$E7&gt;0),VLOOKUP($E7,Concat!$A$2:$D$845,4,FALSE),"")</f>
        <v/>
      </c>
      <c r="I7" t="str">
        <f>IF(OR(LEFT($A7,1)="M",LEFT($A7,1)="W",LEFT($A7,1)="D",LEFT($A7,1)="H"),VLOOKUP(MID($A7,2,3),#REF!,2,FALSE),"")</f>
        <v/>
      </c>
      <c r="J7" t="str">
        <f>IF(OR(LEFT($A7,1)="M",LEFT($A7,1)="W",LEFT($A7,1)="D",LEFT($A7,1)="H"),VLOOKUP(MID($A7,2,3),#REF!,3,FALSE)&amp; " " &amp; VLOOKUP(LEFT($A7,1),#REF!,2,FALSE),"")</f>
        <v/>
      </c>
      <c r="K7" t="str">
        <f>IF(OR(LEFT($A7,1)="M",LEFT($A7,1)="W",LEFT($A7,1)="D",LEFT($A7,1)="H"),VLOOKUP(MID($A7,5,2),#REF!,2,FALSE)&amp;"   "&amp;VLOOKUP(RIGHT($A7,2),#REF!,2,FALSE),"")</f>
        <v/>
      </c>
      <c r="L7" t="str">
        <f t="shared" si="0"/>
        <v/>
      </c>
    </row>
    <row r="8" spans="1:12" x14ac:dyDescent="0.2">
      <c r="D8" s="7">
        <v>6</v>
      </c>
      <c r="F8" t="str">
        <f>IF(AND($D8&gt;0,$E8&gt;0),VLOOKUP($E8,Concat!$A$2:$C$845,3,FALSE),"")</f>
        <v/>
      </c>
      <c r="G8" t="str">
        <f>IF(AND($D8&gt;0,$E8&gt;0),VLOOKUP($E8,Concat!$A$2:$C$845,2,FALSE),"")</f>
        <v/>
      </c>
      <c r="H8" t="str">
        <f>IF(AND($D8&gt;0,$E8&gt;0),VLOOKUP($E8,Concat!$A$2:$D$845,4,FALSE),"")</f>
        <v/>
      </c>
      <c r="I8" t="str">
        <f>IF(OR(LEFT($A8,1)="M",LEFT($A8,1)="W",LEFT($A8,1)="D",LEFT($A8,1)="H"),VLOOKUP(MID($A8,2,3),#REF!,2,FALSE),"")</f>
        <v/>
      </c>
      <c r="J8" t="str">
        <f>IF(OR(LEFT($A8,1)="M",LEFT($A8,1)="W",LEFT($A8,1)="D",LEFT($A8,1)="H"),VLOOKUP(MID($A8,2,3),#REF!,3,FALSE)&amp; " " &amp; VLOOKUP(LEFT($A8,1),#REF!,2,FALSE),"")</f>
        <v/>
      </c>
      <c r="K8" t="str">
        <f>IF(OR(LEFT($A8,1)="M",LEFT($A8,1)="W",LEFT($A8,1)="D",LEFT($A8,1)="H"),VLOOKUP(MID($A8,5,2),#REF!,2,FALSE)&amp;"   "&amp;VLOOKUP(RIGHT($A8,2),#REF!,2,FALSE),"")</f>
        <v/>
      </c>
      <c r="L8" t="str">
        <f t="shared" si="0"/>
        <v/>
      </c>
    </row>
    <row r="9" spans="1:12" x14ac:dyDescent="0.2">
      <c r="D9" s="7">
        <v>7</v>
      </c>
      <c r="F9" t="str">
        <f>IF(AND($D9&gt;0,$E9&gt;0),VLOOKUP($E9,Concat!$A$2:$C$845,3,FALSE),"")</f>
        <v/>
      </c>
      <c r="G9" t="str">
        <f>IF(AND($D9&gt;0,$E9&gt;0),VLOOKUP($E9,Concat!$A$2:$C$845,2,FALSE),"")</f>
        <v/>
      </c>
      <c r="H9" t="str">
        <f>IF(AND($D9&gt;0,$E9&gt;0),VLOOKUP($E9,Concat!$A$2:$D$845,4,FALSE),"")</f>
        <v/>
      </c>
      <c r="K9" t="str">
        <f>IF(OR(LEFT($A9,1)="M",LEFT($A9,1)="W",LEFT($A9,1)="D",LEFT($A9,1)="H"),VLOOKUP(MID($A9,5,2),#REF!,2,FALSE)&amp;"   "&amp;VLOOKUP(RIGHT($A9,2),#REF!,2,FALSE),"")</f>
        <v/>
      </c>
    </row>
    <row r="10" spans="1:12" x14ac:dyDescent="0.2">
      <c r="D10" s="7">
        <v>8</v>
      </c>
      <c r="F10" t="str">
        <f>IF(AND($D10&gt;0,$E10&gt;0),VLOOKUP($E10,Concat!$A$2:$C$845,3,FALSE),"")</f>
        <v/>
      </c>
      <c r="G10" t="str">
        <f>IF(AND($D10&gt;0,$E10&gt;0),VLOOKUP($E10,Concat!$A$2:$C$845,2,FALSE),"")</f>
        <v/>
      </c>
      <c r="H10" t="str">
        <f>IF(AND($D10&gt;0,$E10&gt;0),VLOOKUP($E10,Concat!$A$2:$D$845,4,FALSE),"")</f>
        <v/>
      </c>
      <c r="K10" t="str">
        <f>IF(OR(LEFT($A10,1)="M",LEFT($A10,1)="W",LEFT($A10,1)="D",LEFT($A10,1)="H"),VLOOKUP(MID($A10,5,2),#REF!,2,FALSE)&amp;"   "&amp;VLOOKUP(RIGHT($A10,2),#REF!,2,FALSE),"")</f>
        <v/>
      </c>
    </row>
    <row r="11" spans="1:12" x14ac:dyDescent="0.2">
      <c r="D11" s="10"/>
      <c r="F11" t="str">
        <f>IF(AND($D11&gt;0,$E11&gt;0),VLOOKUP($E11,Concat!$A$2:$C$845,2,FALSE),"")</f>
        <v/>
      </c>
      <c r="G11" t="str">
        <f>IF(AND($D11&gt;0,$E11&gt;0),VLOOKUP($E11,Concat!$A$2:$C$845,3,FALSE),"")</f>
        <v/>
      </c>
      <c r="H11" t="str">
        <f>IF(AND($D11&gt;0,$E11&gt;0),VLOOKUP($E11,Concat!$A$2:$C$845,4,FALSE),"")</f>
        <v/>
      </c>
      <c r="I11" t="str">
        <f>IF(OR(LEFT($A11,1)="M",LEFT($A11,1)="W",LEFT($A11,1)="D",LEFT($A11,1)="H"),VLOOKUP(MID($A11,2,3),#REF!,2,FALSE),"")</f>
        <v/>
      </c>
      <c r="J11" t="str">
        <f>IF(OR(LEFT($A11,1)="M",LEFT($A11,1)="W",LEFT($A11,1)="D",LEFT($A11,1)="H"),VLOOKUP(MID($A11,2,3),#REF!,3,FALSE)&amp; " " &amp; VLOOKUP(LEFT($A11,1),#REF!,2,FALSE),"")</f>
        <v/>
      </c>
      <c r="L11" t="str">
        <f t="shared" si="0"/>
        <v/>
      </c>
    </row>
    <row r="12" spans="1:12" x14ac:dyDescent="0.2">
      <c r="A12" s="1" t="s">
        <v>82</v>
      </c>
      <c r="B12" s="8">
        <v>44653</v>
      </c>
      <c r="C12" s="9">
        <v>0.39583333333333331</v>
      </c>
      <c r="D12" s="7"/>
      <c r="F12"/>
      <c r="G12"/>
      <c r="I12">
        <v>100</v>
      </c>
      <c r="J12" s="11" t="s">
        <v>84</v>
      </c>
      <c r="K12" s="11" t="s">
        <v>85</v>
      </c>
      <c r="L12" t="str">
        <f t="shared" si="0"/>
        <v/>
      </c>
    </row>
    <row r="13" spans="1:12" x14ac:dyDescent="0.2">
      <c r="D13" s="7">
        <v>1</v>
      </c>
      <c r="F13" t="str">
        <f>IF(AND($D13&gt;0,$E13&gt;0),VLOOKUP($E13,Concat!$A$2:$C$845,3,FALSE),"")</f>
        <v/>
      </c>
      <c r="G13" t="str">
        <f>IF(AND($D13&gt;0,$E13&gt;0),VLOOKUP($E13,Concat!$A$2:$C$845,2,FALSE),"")</f>
        <v/>
      </c>
      <c r="H13" t="str">
        <f>IF(AND($D13&gt;0,$E13&gt;0),VLOOKUP($E13,Concat!$A$2:$D$845,4,FALSE),"")</f>
        <v/>
      </c>
      <c r="I13" t="str">
        <f>IF(OR(LEFT($A13,1)="M",LEFT($A13,1)="W",LEFT($A13,1)="D",LEFT($A13,1)="H"),VLOOKUP(MID($A13,2,3),#REF!,2,FALSE),"")</f>
        <v/>
      </c>
      <c r="J13" t="str">
        <f>IF(OR(LEFT($A13,1)="M",LEFT($A13,1)="W",LEFT($A13,1)="D",LEFT($A13,1)="H"),VLOOKUP(MID($A13,2,3),#REF!,3,FALSE)&amp; " " &amp; VLOOKUP(LEFT($A13,1),#REF!,2,FALSE),"")</f>
        <v/>
      </c>
      <c r="K13" t="str">
        <f>IF(OR(LEFT($A13,1)="M",LEFT($A13,1)="W",LEFT($A13,1)="D",LEFT($A13,1)="H"),VLOOKUP(MID($A13,5,2),#REF!,2,FALSE)&amp;"   "&amp;VLOOKUP(RIGHT($A13,2),#REF!,2,FALSE),"")</f>
        <v/>
      </c>
      <c r="L13" t="str">
        <f t="shared" si="0"/>
        <v/>
      </c>
    </row>
    <row r="14" spans="1:12" x14ac:dyDescent="0.2">
      <c r="D14" s="7">
        <v>2</v>
      </c>
      <c r="F14" t="str">
        <f>IF(AND($D14&gt;0,$E14&gt;0),VLOOKUP($E14,Concat!$A$2:$C$845,3,FALSE),"")</f>
        <v/>
      </c>
      <c r="G14" t="str">
        <f>IF(AND($D14&gt;0,$E14&gt;0),VLOOKUP($E14,Concat!$A$2:$C$845,2,FALSE),"")</f>
        <v/>
      </c>
      <c r="H14" t="str">
        <f>IF(AND($D14&gt;0,$E14&gt;0),VLOOKUP($E14,Concat!$A$2:$D$845,4,FALSE),"")</f>
        <v/>
      </c>
      <c r="I14" t="str">
        <f>IF(OR(LEFT($A14,1)="M",LEFT($A14,1)="W",LEFT($A14,1)="D",LEFT($A14,1)="H"),VLOOKUP(MID($A14,2,3),#REF!,2,FALSE),"")</f>
        <v/>
      </c>
      <c r="J14" t="str">
        <f>IF(OR(LEFT($A14,1)="M",LEFT($A14,1)="W",LEFT($A14,1)="D",LEFT($A14,1)="H"),VLOOKUP(MID($A14,2,3),#REF!,3,FALSE)&amp; " " &amp; VLOOKUP(LEFT($A14,1),#REF!,2,FALSE),"")</f>
        <v/>
      </c>
      <c r="K14" t="str">
        <f>IF(OR(LEFT($A14,1)="M",LEFT($A14,1)="W",LEFT($A14,1)="D",LEFT($A14,1)="H"),VLOOKUP(MID($A14,5,2),#REF!,2,FALSE)&amp;"   "&amp;VLOOKUP(RIGHT($A14,2),#REF!,2,FALSE),"")</f>
        <v/>
      </c>
      <c r="L14" t="str">
        <f t="shared" si="0"/>
        <v/>
      </c>
    </row>
    <row r="15" spans="1:12" x14ac:dyDescent="0.2">
      <c r="D15" s="7">
        <v>3</v>
      </c>
      <c r="F15" t="str">
        <f>IF(AND($D15&gt;0,$E15&gt;0),VLOOKUP($E15,Concat!$A$2:$C$845,3,FALSE),"")</f>
        <v/>
      </c>
      <c r="G15" t="str">
        <f>IF(AND($D15&gt;0,$E15&gt;0),VLOOKUP($E15,Concat!$A$2:$C$845,2,FALSE),"")</f>
        <v/>
      </c>
      <c r="H15" t="str">
        <f>IF(AND($D15&gt;0,$E15&gt;0),VLOOKUP($E15,Concat!$A$2:$D$845,4,FALSE),"")</f>
        <v/>
      </c>
      <c r="I15" t="str">
        <f>IF(OR(LEFT($A15,1)="M",LEFT($A15,1)="W",LEFT($A15,1)="D",LEFT($A15,1)="H"),VLOOKUP(MID($A15,2,3),#REF!,2,FALSE),"")</f>
        <v/>
      </c>
      <c r="J15" t="str">
        <f>IF(OR(LEFT($A15,1)="M",LEFT($A15,1)="W",LEFT($A15,1)="D",LEFT($A15,1)="H"),VLOOKUP(MID($A15,2,3),#REF!,3,FALSE)&amp; " " &amp; VLOOKUP(LEFT($A15,1),#REF!,2,FALSE),"")</f>
        <v/>
      </c>
      <c r="K15" t="str">
        <f>IF(OR(LEFT($A15,1)="M",LEFT($A15,1)="W",LEFT($A15,1)="D",LEFT($A15,1)="H"),VLOOKUP(MID($A15,5,2),#REF!,2,FALSE)&amp;"   "&amp;VLOOKUP(RIGHT($A15,2),#REF!,2,FALSE),"")</f>
        <v/>
      </c>
      <c r="L15" t="str">
        <f t="shared" si="0"/>
        <v/>
      </c>
    </row>
    <row r="16" spans="1:12" x14ac:dyDescent="0.2">
      <c r="D16" s="7">
        <v>4</v>
      </c>
      <c r="F16" t="str">
        <f>IF(AND($D16&gt;0,$E16&gt;0),VLOOKUP($E16,Concat!$A$2:$C$845,3,FALSE),"")</f>
        <v/>
      </c>
      <c r="G16" t="str">
        <f>IF(AND($D16&gt;0,$E16&gt;0),VLOOKUP($E16,Concat!$A$2:$C$845,2,FALSE),"")</f>
        <v/>
      </c>
      <c r="H16" t="str">
        <f>IF(AND($D16&gt;0,$E16&gt;0),VLOOKUP($E16,Concat!$A$2:$D$845,4,FALSE),"")</f>
        <v/>
      </c>
      <c r="I16" t="str">
        <f>IF(OR(LEFT($A16,1)="M",LEFT($A16,1)="W",LEFT($A16,1)="D",LEFT($A16,1)="H"),VLOOKUP(MID($A16,2,3),#REF!,2,FALSE),"")</f>
        <v/>
      </c>
      <c r="J16" t="str">
        <f>IF(OR(LEFT($A16,1)="M",LEFT($A16,1)="W",LEFT($A16,1)="D",LEFT($A16,1)="H"),VLOOKUP(MID($A16,2,3),#REF!,3,FALSE)&amp; " " &amp; VLOOKUP(LEFT($A16,1),#REF!,2,FALSE),"")</f>
        <v/>
      </c>
      <c r="K16" t="str">
        <f>IF(OR(LEFT($A16,1)="M",LEFT($A16,1)="W",LEFT($A16,1)="D",LEFT($A16,1)="H"),VLOOKUP(MID($A16,5,2),#REF!,2,FALSE)&amp;"   "&amp;VLOOKUP(RIGHT($A16,2),#REF!,2,FALSE),"")</f>
        <v/>
      </c>
      <c r="L16" t="str">
        <f t="shared" si="0"/>
        <v/>
      </c>
    </row>
    <row r="17" spans="1:12" x14ac:dyDescent="0.2">
      <c r="D17" s="7">
        <v>5</v>
      </c>
      <c r="F17" t="str">
        <f>IF(AND($D17&gt;0,$E17&gt;0),VLOOKUP($E17,Concat!$A$2:$C$845,3,FALSE),"")</f>
        <v/>
      </c>
      <c r="G17" t="str">
        <f>IF(AND($D17&gt;0,$E17&gt;0),VLOOKUP($E17,Concat!$A$2:$C$845,2,FALSE),"")</f>
        <v/>
      </c>
      <c r="H17" t="str">
        <f>IF(AND($D17&gt;0,$E17&gt;0),VLOOKUP($E17,Concat!$A$2:$D$845,4,FALSE),"")</f>
        <v/>
      </c>
      <c r="I17" t="str">
        <f>IF(OR(LEFT($A17,1)="M",LEFT($A17,1)="W",LEFT($A17,1)="D",LEFT($A17,1)="H"),VLOOKUP(MID($A17,2,3),#REF!,2,FALSE),"")</f>
        <v/>
      </c>
      <c r="J17" t="str">
        <f>IF(OR(LEFT($A17,1)="M",LEFT($A17,1)="W",LEFT($A17,1)="D",LEFT($A17,1)="H"),VLOOKUP(MID($A17,2,3),#REF!,3,FALSE)&amp; " " &amp; VLOOKUP(LEFT($A17,1),#REF!,2,FALSE),"")</f>
        <v/>
      </c>
      <c r="K17" t="str">
        <f>IF(OR(LEFT($A17,1)="M",LEFT($A17,1)="W",LEFT($A17,1)="D",LEFT($A17,1)="H"),VLOOKUP(MID($A17,5,2),#REF!,2,FALSE)&amp;"   "&amp;VLOOKUP(RIGHT($A17,2),#REF!,2,FALSE),"")</f>
        <v/>
      </c>
      <c r="L17" t="str">
        <f t="shared" si="0"/>
        <v/>
      </c>
    </row>
    <row r="18" spans="1:12" x14ac:dyDescent="0.2">
      <c r="D18" s="7">
        <v>6</v>
      </c>
      <c r="F18" t="str">
        <f>IF(AND($D18&gt;0,$E18&gt;0),VLOOKUP($E18,Concat!$A$2:$C$845,3,FALSE),"")</f>
        <v/>
      </c>
      <c r="G18" t="str">
        <f>IF(AND($D18&gt;0,$E18&gt;0),VLOOKUP($E18,Concat!$A$2:$C$845,2,FALSE),"")</f>
        <v/>
      </c>
      <c r="H18" t="str">
        <f>IF(AND($D18&gt;0,$E18&gt;0),VLOOKUP($E18,Concat!$A$2:$D$845,4,FALSE),"")</f>
        <v/>
      </c>
      <c r="I18" t="str">
        <f>IF(OR(LEFT($A18,1)="M",LEFT($A18,1)="W",LEFT($A18,1)="D",LEFT($A18,1)="H"),VLOOKUP(MID($A18,2,3),#REF!,2,FALSE),"")</f>
        <v/>
      </c>
      <c r="J18" t="str">
        <f>IF(OR(LEFT($A18,1)="M",LEFT($A18,1)="W",LEFT($A18,1)="D",LEFT($A18,1)="H"),VLOOKUP(MID($A18,2,3),#REF!,3,FALSE)&amp; " " &amp; VLOOKUP(LEFT($A18,1),#REF!,2,FALSE),"")</f>
        <v/>
      </c>
      <c r="K18" t="str">
        <f>IF(OR(LEFT($A18,1)="M",LEFT($A18,1)="W",LEFT($A18,1)="D",LEFT($A18,1)="H"),VLOOKUP(MID($A18,5,2),#REF!,2,FALSE)&amp;"   "&amp;VLOOKUP(RIGHT($A18,2),#REF!,2,FALSE),"")</f>
        <v/>
      </c>
      <c r="L18" t="str">
        <f t="shared" si="0"/>
        <v/>
      </c>
    </row>
    <row r="19" spans="1:12" x14ac:dyDescent="0.2">
      <c r="D19" s="7">
        <v>7</v>
      </c>
      <c r="F19" t="str">
        <f>IF(AND($D19&gt;0,$E19&gt;0),VLOOKUP($E19,Concat!$A$2:$C$845,3,FALSE),"")</f>
        <v/>
      </c>
      <c r="G19" t="str">
        <f>IF(AND($D19&gt;0,$E19&gt;0),VLOOKUP($E19,Concat!$A$2:$C$845,2,FALSE),"")</f>
        <v/>
      </c>
      <c r="H19" t="str">
        <f>IF(AND($D19&gt;0,$E19&gt;0),VLOOKUP($E19,Concat!$A$2:$D$845,4,FALSE),"")</f>
        <v/>
      </c>
    </row>
    <row r="20" spans="1:12" x14ac:dyDescent="0.2">
      <c r="D20" s="7">
        <v>8</v>
      </c>
      <c r="F20" t="str">
        <f>IF(AND($D20&gt;0,$E20&gt;0),VLOOKUP($E20,Concat!$A$2:$C$845,3,FALSE),"")</f>
        <v/>
      </c>
      <c r="G20" t="str">
        <f>IF(AND($D20&gt;0,$E20&gt;0),VLOOKUP($E20,Concat!$A$2:$C$845,2,FALSE),"")</f>
        <v/>
      </c>
      <c r="H20" t="str">
        <f>IF(AND($D20&gt;0,$E20&gt;0),VLOOKUP($E20,Concat!$A$2:$D$845,4,FALSE),"")</f>
        <v/>
      </c>
    </row>
    <row r="21" spans="1:12" x14ac:dyDescent="0.2">
      <c r="D21" s="10"/>
      <c r="F21" t="str">
        <f>IF(AND($D21&gt;0,$E21&gt;0),VLOOKUP($E21,Concat!$A$2:$C$845,2,FALSE),"")</f>
        <v/>
      </c>
      <c r="G21" t="str">
        <f>IF(AND($D21&gt;0,$E21&gt;0),VLOOKUP($E21,Concat!$A$2:$C$845,3,FALSE),"")</f>
        <v/>
      </c>
      <c r="H21" t="str">
        <f>IF(AND($D21&gt;0,$E21&gt;0),VLOOKUP($E21,Concat!$A$2:$C$845,4,FALSE),"")</f>
        <v/>
      </c>
      <c r="I21" t="str">
        <f>IF(OR(LEFT($A21,1)="M",LEFT($A21,1)="W",LEFT($A21,1)="D",LEFT($A21,1)="H"),VLOOKUP(MID($A21,2,3),#REF!,2,FALSE),"")</f>
        <v/>
      </c>
      <c r="J21" t="str">
        <f>IF(OR(LEFT($A21,1)="M",LEFT($A21,1)="W",LEFT($A21,1)="D",LEFT($A21,1)="H"),VLOOKUP(MID($A21,2,3),#REF!,3,FALSE)&amp; " " &amp; VLOOKUP(LEFT($A21,1),#REF!,2,FALSE),"")</f>
        <v/>
      </c>
      <c r="K21" t="str">
        <f>IF(OR(LEFT($A21,1)="M",LEFT($A21,1)="W",LEFT($A21,1)="D",LEFT($A21,1)="H"),VLOOKUP(MID($A21,5,2),#REF!,2,FALSE)&amp;"   "&amp;VLOOKUP(RIGHT($A21,2),#REF!,2,FALSE),"")</f>
        <v/>
      </c>
      <c r="L21" t="str">
        <f t="shared" si="0"/>
        <v/>
      </c>
    </row>
    <row r="22" spans="1:12" x14ac:dyDescent="0.2">
      <c r="A22" s="1" t="s">
        <v>83</v>
      </c>
      <c r="B22" s="8">
        <v>44653</v>
      </c>
      <c r="C22" s="9">
        <v>0.39583333333333331</v>
      </c>
      <c r="D22" s="7"/>
      <c r="F22"/>
      <c r="G22"/>
      <c r="I22">
        <v>100</v>
      </c>
      <c r="J22" s="11" t="s">
        <v>86</v>
      </c>
      <c r="K22" s="11" t="s">
        <v>87</v>
      </c>
      <c r="L22" t="str">
        <f t="shared" si="0"/>
        <v/>
      </c>
    </row>
    <row r="23" spans="1:12" x14ac:dyDescent="0.2">
      <c r="D23" s="7">
        <v>1</v>
      </c>
      <c r="F23" t="str">
        <f>IF(AND($D23&gt;0,$E23&gt;0),VLOOKUP($E23,Concat!$A$2:$C$845,3,FALSE),"")</f>
        <v/>
      </c>
      <c r="G23" t="str">
        <f>IF(AND($D23&gt;0,$E23&gt;0),VLOOKUP($E23,Concat!$A$2:$C$845,2,FALSE),"")</f>
        <v/>
      </c>
      <c r="H23" t="str">
        <f>IF(AND($D23&gt;0,$E23&gt;0),VLOOKUP($E23,Concat!$A$2:$D$845,4,FALSE),"")</f>
        <v/>
      </c>
      <c r="I23" t="str">
        <f>IF(OR(LEFT($A23,1)="M",LEFT($A23,1)="W",LEFT($A23,1)="D",LEFT($A23,1)="H"),VLOOKUP(MID($A23,2,3),#REF!,2,FALSE),"")</f>
        <v/>
      </c>
      <c r="J23" t="str">
        <f>IF(OR(LEFT($A23,1)="M",LEFT($A23,1)="W",LEFT($A23,1)="D",LEFT($A23,1)="H"),VLOOKUP(MID($A23,2,3),#REF!,3,FALSE)&amp; " " &amp; VLOOKUP(LEFT($A23,1),#REF!,2,FALSE),"")</f>
        <v/>
      </c>
      <c r="K23" t="str">
        <f>IF(OR(LEFT($A23,1)="M",LEFT($A23,1)="W",LEFT($A23,1)="D",LEFT($A23,1)="H"),VLOOKUP(MID($A23,5,2),#REF!,2,FALSE)&amp;"   "&amp;VLOOKUP(RIGHT($A23,2),#REF!,2,FALSE),"")</f>
        <v/>
      </c>
      <c r="L23" t="str">
        <f t="shared" si="0"/>
        <v/>
      </c>
    </row>
    <row r="24" spans="1:12" x14ac:dyDescent="0.2">
      <c r="D24" s="7">
        <v>2</v>
      </c>
      <c r="F24" t="str">
        <f>IF(AND($D24&gt;0,$E24&gt;0),VLOOKUP($E24,Concat!$A$2:$C$845,3,FALSE),"")</f>
        <v/>
      </c>
      <c r="G24" t="str">
        <f>IF(AND($D24&gt;0,$E24&gt;0),VLOOKUP($E24,Concat!$A$2:$C$845,2,FALSE),"")</f>
        <v/>
      </c>
      <c r="H24" t="str">
        <f>IF(AND($D24&gt;0,$E24&gt;0),VLOOKUP($E24,Concat!$A$2:$D$845,4,FALSE),"")</f>
        <v/>
      </c>
      <c r="I24" t="str">
        <f>IF(OR(LEFT($A24,1)="M",LEFT($A24,1)="W",LEFT($A24,1)="D",LEFT($A24,1)="H"),VLOOKUP(MID($A24,2,3),#REF!,2,FALSE),"")</f>
        <v/>
      </c>
      <c r="J24" t="str">
        <f>IF(OR(LEFT($A24,1)="M",LEFT($A24,1)="W",LEFT($A24,1)="D",LEFT($A24,1)="H"),VLOOKUP(MID($A24,2,3),#REF!,3,FALSE)&amp; " " &amp; VLOOKUP(LEFT($A24,1),#REF!,2,FALSE),"")</f>
        <v/>
      </c>
      <c r="K24" t="str">
        <f>IF(OR(LEFT($A24,1)="M",LEFT($A24,1)="W",LEFT($A24,1)="D",LEFT($A24,1)="H"),VLOOKUP(MID($A24,5,2),#REF!,2,FALSE)&amp;"   "&amp;VLOOKUP(RIGHT($A24,2),#REF!,2,FALSE),"")</f>
        <v/>
      </c>
      <c r="L24" t="str">
        <f t="shared" si="0"/>
        <v/>
      </c>
    </row>
    <row r="25" spans="1:12" x14ac:dyDescent="0.2">
      <c r="D25" s="7">
        <v>3</v>
      </c>
      <c r="F25" t="str">
        <f>IF(AND($D25&gt;0,$E25&gt;0),VLOOKUP($E25,Concat!$A$2:$C$845,3,FALSE),"")</f>
        <v/>
      </c>
      <c r="G25" t="str">
        <f>IF(AND($D25&gt;0,$E25&gt;0),VLOOKUP($E25,Concat!$A$2:$C$845,2,FALSE),"")</f>
        <v/>
      </c>
      <c r="H25" t="str">
        <f>IF(AND($D25&gt;0,$E25&gt;0),VLOOKUP($E25,Concat!$A$2:$D$845,4,FALSE),"")</f>
        <v/>
      </c>
      <c r="I25" t="str">
        <f>IF(OR(LEFT($A25,1)="M",LEFT($A25,1)="W",LEFT($A25,1)="D",LEFT($A25,1)="H"),VLOOKUP(MID($A25,2,3),#REF!,2,FALSE),"")</f>
        <v/>
      </c>
      <c r="J25" t="str">
        <f>IF(OR(LEFT($A25,1)="M",LEFT($A25,1)="W",LEFT($A25,1)="D",LEFT($A25,1)="H"),VLOOKUP(MID($A25,2,3),#REF!,3,FALSE)&amp; " " &amp; VLOOKUP(LEFT($A25,1),#REF!,2,FALSE),"")</f>
        <v/>
      </c>
      <c r="K25" t="str">
        <f>IF(OR(LEFT($A25,1)="M",LEFT($A25,1)="W",LEFT($A25,1)="D",LEFT($A25,1)="H"),VLOOKUP(MID($A25,5,2),#REF!,2,FALSE)&amp;"   "&amp;VLOOKUP(RIGHT($A25,2),#REF!,2,FALSE),"")</f>
        <v/>
      </c>
      <c r="L25" t="str">
        <f t="shared" si="0"/>
        <v/>
      </c>
    </row>
    <row r="26" spans="1:12" x14ac:dyDescent="0.2">
      <c r="D26" s="7">
        <v>4</v>
      </c>
      <c r="F26" t="str">
        <f>IF(AND($D26&gt;0,$E26&gt;0),VLOOKUP($E26,Concat!$A$2:$C$845,3,FALSE),"")</f>
        <v/>
      </c>
      <c r="G26" t="str">
        <f>IF(AND($D26&gt;0,$E26&gt;0),VLOOKUP($E26,Concat!$A$2:$C$845,2,FALSE),"")</f>
        <v/>
      </c>
      <c r="H26" t="str">
        <f>IF(AND($D26&gt;0,$E26&gt;0),VLOOKUP($E26,Concat!$A$2:$D$845,4,FALSE),"")</f>
        <v/>
      </c>
      <c r="I26" t="str">
        <f>IF(OR(LEFT($A26,1)="M",LEFT($A26,1)="W",LEFT($A26,1)="D",LEFT($A26,1)="H"),VLOOKUP(MID($A26,2,3),#REF!,2,FALSE),"")</f>
        <v/>
      </c>
      <c r="J26" t="str">
        <f>IF(OR(LEFT($A26,1)="M",LEFT($A26,1)="W",LEFT($A26,1)="D",LEFT($A26,1)="H"),VLOOKUP(MID($A26,2,3),#REF!,3,FALSE)&amp; " " &amp; VLOOKUP(LEFT($A26,1),#REF!,2,FALSE),"")</f>
        <v/>
      </c>
      <c r="K26" t="str">
        <f>IF(OR(LEFT($A26,1)="M",LEFT($A26,1)="W",LEFT($A26,1)="D",LEFT($A26,1)="H"),VLOOKUP(MID($A26,5,2),#REF!,2,FALSE)&amp;"   "&amp;VLOOKUP(RIGHT($A26,2),#REF!,2,FALSE),"")</f>
        <v/>
      </c>
      <c r="L26" t="str">
        <f t="shared" si="0"/>
        <v/>
      </c>
    </row>
    <row r="27" spans="1:12" x14ac:dyDescent="0.2">
      <c r="D27" s="7">
        <v>5</v>
      </c>
      <c r="F27" t="str">
        <f>IF(AND($D27&gt;0,$E27&gt;0),VLOOKUP($E27,Concat!$A$2:$C$845,3,FALSE),"")</f>
        <v/>
      </c>
      <c r="G27" t="str">
        <f>IF(AND($D27&gt;0,$E27&gt;0),VLOOKUP($E27,Concat!$A$2:$C$845,2,FALSE),"")</f>
        <v/>
      </c>
      <c r="H27" t="str">
        <f>IF(AND($D27&gt;0,$E27&gt;0),VLOOKUP($E27,Concat!$A$2:$D$845,4,FALSE),"")</f>
        <v/>
      </c>
      <c r="I27" t="str">
        <f>IF(OR(LEFT($A27,1)="M",LEFT($A27,1)="W",LEFT($A27,1)="D",LEFT($A27,1)="H"),VLOOKUP(MID($A27,2,3),#REF!,2,FALSE),"")</f>
        <v/>
      </c>
      <c r="J27" t="str">
        <f>IF(OR(LEFT($A27,1)="M",LEFT($A27,1)="W",LEFT($A27,1)="D",LEFT($A27,1)="H"),VLOOKUP(MID($A27,2,3),#REF!,3,FALSE)&amp; " " &amp; VLOOKUP(LEFT($A27,1),#REF!,2,FALSE),"")</f>
        <v/>
      </c>
      <c r="K27" t="str">
        <f>IF(OR(LEFT($A27,1)="M",LEFT($A27,1)="W",LEFT($A27,1)="D",LEFT($A27,1)="H"),VLOOKUP(MID($A27,5,2),#REF!,2,FALSE)&amp;"   "&amp;VLOOKUP(RIGHT($A27,2),#REF!,2,FALSE),"")</f>
        <v/>
      </c>
      <c r="L27" t="str">
        <f t="shared" si="0"/>
        <v/>
      </c>
    </row>
    <row r="28" spans="1:12" x14ac:dyDescent="0.2">
      <c r="D28" s="7">
        <v>6</v>
      </c>
      <c r="F28" t="str">
        <f>IF(AND($D28&gt;0,$E28&gt;0),VLOOKUP($E28,Concat!$A$2:$C$845,3,FALSE),"")</f>
        <v/>
      </c>
      <c r="G28" t="str">
        <f>IF(AND($D28&gt;0,$E28&gt;0),VLOOKUP($E28,Concat!$A$2:$C$845,2,FALSE),"")</f>
        <v/>
      </c>
      <c r="H28" t="str">
        <f>IF(AND($D28&gt;0,$E28&gt;0),VLOOKUP($E28,Concat!$A$2:$D$845,4,FALSE),"")</f>
        <v/>
      </c>
      <c r="I28" t="str">
        <f>IF(OR(LEFT($A28,1)="M",LEFT($A28,1)="W",LEFT($A28,1)="D",LEFT($A28,1)="H"),VLOOKUP(MID($A28,2,3),#REF!,2,FALSE),"")</f>
        <v/>
      </c>
      <c r="J28" t="str">
        <f>IF(OR(LEFT($A28,1)="M",LEFT($A28,1)="W",LEFT($A28,1)="D",LEFT($A28,1)="H"),VLOOKUP(MID($A28,2,3),#REF!,3,FALSE)&amp; " " &amp; VLOOKUP(LEFT($A28,1),#REF!,2,FALSE),"")</f>
        <v/>
      </c>
      <c r="K28" t="str">
        <f>IF(OR(LEFT($A28,1)="M",LEFT($A28,1)="W",LEFT($A28,1)="D",LEFT($A28,1)="H"),VLOOKUP(MID($A28,5,2),#REF!,2,FALSE)&amp;"   "&amp;VLOOKUP(RIGHT($A28,2),#REF!,2,FALSE),"")</f>
        <v/>
      </c>
      <c r="L28" t="str">
        <f t="shared" si="0"/>
        <v/>
      </c>
    </row>
    <row r="29" spans="1:12" x14ac:dyDescent="0.2">
      <c r="D29" s="7">
        <v>7</v>
      </c>
      <c r="F29" t="str">
        <f>IF(AND($D29&gt;0,$E29&gt;0),VLOOKUP($E29,Concat!$A$2:$C$845,3,FALSE),"")</f>
        <v/>
      </c>
      <c r="G29" t="str">
        <f>IF(AND($D29&gt;0,$E29&gt;0),VLOOKUP($E29,Concat!$A$2:$C$845,2,FALSE),"")</f>
        <v/>
      </c>
      <c r="H29" t="str">
        <f>IF(AND($D29&gt;0,$E29&gt;0),VLOOKUP($E29,Concat!$A$2:$D$845,4,FALSE),"")</f>
        <v/>
      </c>
      <c r="K29" t="str">
        <f>IF(OR(LEFT($A29,1)="M",LEFT($A29,1)="W",LEFT($A29,1)="D",LEFT($A29,1)="H"),VLOOKUP(MID($A29,5,2),#REF!,2,FALSE)&amp;"   "&amp;VLOOKUP(RIGHT($A29,2),#REF!,2,FALSE),"")</f>
        <v/>
      </c>
    </row>
    <row r="30" spans="1:12" x14ac:dyDescent="0.2">
      <c r="D30" s="7">
        <v>8</v>
      </c>
      <c r="F30" t="str">
        <f>IF(AND($D30&gt;0,$E30&gt;0),VLOOKUP($E30,Concat!$A$2:$C$845,3,FALSE),"")</f>
        <v/>
      </c>
      <c r="G30" t="str">
        <f>IF(AND($D30&gt;0,$E30&gt;0),VLOOKUP($E30,Concat!$A$2:$C$845,2,FALSE),"")</f>
        <v/>
      </c>
      <c r="H30" t="str">
        <f>IF(AND($D30&gt;0,$E30&gt;0),VLOOKUP($E30,Concat!$A$2:$D$845,4,FALSE),"")</f>
        <v/>
      </c>
      <c r="K30" t="str">
        <f>IF(OR(LEFT($A30,1)="M",LEFT($A30,1)="W",LEFT($A30,1)="D",LEFT($A30,1)="H"),VLOOKUP(MID($A30,5,2),#REF!,2,FALSE)&amp;"   "&amp;VLOOKUP(RIGHT($A30,2),#REF!,2,FALSE),"")</f>
        <v/>
      </c>
    </row>
    <row r="31" spans="1:12" x14ac:dyDescent="0.2">
      <c r="D31" s="10"/>
      <c r="F31"/>
      <c r="G31"/>
      <c r="H31" t="str">
        <f>IF(AND($D31&gt;0,$E31&gt;0),VLOOKUP($E31,Concat!$A$2:$C$845,4,FALSE),"")</f>
        <v/>
      </c>
      <c r="I31" t="str">
        <f>IF(OR(LEFT($A31,1)="M",LEFT($A31,1)="W",LEFT($A31,1)="D",LEFT($A31,1)="H"),VLOOKUP(MID($A31,2,3),#REF!,2,FALSE),"")</f>
        <v/>
      </c>
      <c r="J31" t="str">
        <f>IF(OR(LEFT($A31,1)="M",LEFT($A31,1)="W",LEFT($A31,1)="D",LEFT($A31,1)="H"),VLOOKUP(MID($A31,2,3),#REF!,3,FALSE)&amp; " " &amp; VLOOKUP(LEFT($A31,1),#REF!,2,FALSE),"")</f>
        <v/>
      </c>
      <c r="L31" t="str">
        <f t="shared" si="0"/>
        <v/>
      </c>
    </row>
    <row r="32" spans="1:12" x14ac:dyDescent="0.2">
      <c r="A32" s="1" t="s">
        <v>78</v>
      </c>
      <c r="B32" s="8">
        <v>44653</v>
      </c>
      <c r="C32" s="9">
        <v>0.4375</v>
      </c>
      <c r="D32" s="7"/>
      <c r="F32"/>
      <c r="G32"/>
      <c r="I32">
        <v>100</v>
      </c>
      <c r="J32" s="11" t="s">
        <v>79</v>
      </c>
      <c r="K32" s="11" t="s">
        <v>0</v>
      </c>
      <c r="L32" t="str">
        <f t="shared" ref="L32:L91" si="1">IF(OR(LEFT($A32,1)="M",LEFT($A32,1)="W",LEFT($A32,1)="D",LEFT($A32,1)="H"),"SWATCH+","")</f>
        <v/>
      </c>
    </row>
    <row r="33" spans="1:12" x14ac:dyDescent="0.2">
      <c r="D33" s="7">
        <v>1</v>
      </c>
      <c r="F33" t="str">
        <f>IF(AND($D33&gt;0,$E33&gt;0),VLOOKUP($E33,Concat!$A$2:$C$845,3,FALSE),"")</f>
        <v/>
      </c>
      <c r="G33" t="str">
        <f>IF(AND($D33&gt;0,$E33&gt;0),VLOOKUP($E33,Concat!$A$2:$C$845,2,FALSE),"")</f>
        <v/>
      </c>
      <c r="H33" t="str">
        <f>IF(AND($D33&gt;0,$E33&gt;0),VLOOKUP($E33,Concat!$A$2:$D$845,4,FALSE),"")</f>
        <v/>
      </c>
      <c r="I33" t="str">
        <f>IF(OR(LEFT($A33,1)="M",LEFT($A33,1)="W",LEFT($A33,1)="D",LEFT($A33,1)="H"),VLOOKUP(MID($A33,2,3),#REF!,2,FALSE),"")</f>
        <v/>
      </c>
      <c r="J33" t="str">
        <f>IF(OR(LEFT($A33,1)="M",LEFT($A33,1)="W",LEFT($A33,1)="D",LEFT($A33,1)="H"),VLOOKUP(MID($A33,2,3),#REF!,3,FALSE)&amp; " " &amp; VLOOKUP(LEFT($A33,1),#REF!,2,FALSE),"")</f>
        <v/>
      </c>
      <c r="K33" t="str">
        <f>IF(OR(LEFT($A33,1)="M",LEFT($A33,1)="W",LEFT($A33,1)="D",LEFT($A33,1)="H"),VLOOKUP(MID($A33,5,2),#REF!,2,FALSE)&amp;"   "&amp;VLOOKUP(RIGHT($A33,2),#REF!,2,FALSE),"")</f>
        <v/>
      </c>
      <c r="L33" t="str">
        <f t="shared" si="1"/>
        <v/>
      </c>
    </row>
    <row r="34" spans="1:12" x14ac:dyDescent="0.2">
      <c r="D34" s="7">
        <v>2</v>
      </c>
      <c r="F34" t="str">
        <f>IF(AND($D34&gt;0,$E34&gt;0),VLOOKUP($E34,Concat!$A$2:$C$845,3,FALSE),"")</f>
        <v/>
      </c>
      <c r="G34" t="str">
        <f>IF(AND($D34&gt;0,$E34&gt;0),VLOOKUP($E34,Concat!$A$2:$C$845,2,FALSE),"")</f>
        <v/>
      </c>
      <c r="H34" t="str">
        <f>IF(AND($D34&gt;0,$E34&gt;0),VLOOKUP($E34,Concat!$A$2:$D$845,4,FALSE),"")</f>
        <v/>
      </c>
      <c r="I34" t="str">
        <f>IF(OR(LEFT($A34,1)="M",LEFT($A34,1)="W",LEFT($A34,1)="D",LEFT($A34,1)="H"),VLOOKUP(MID($A34,2,3),#REF!,2,FALSE),"")</f>
        <v/>
      </c>
      <c r="J34" t="str">
        <f>IF(OR(LEFT($A34,1)="M",LEFT($A34,1)="W",LEFT($A34,1)="D",LEFT($A34,1)="H"),VLOOKUP(MID($A34,2,3),#REF!,3,FALSE)&amp; " " &amp; VLOOKUP(LEFT($A34,1),#REF!,2,FALSE),"")</f>
        <v/>
      </c>
      <c r="K34" t="str">
        <f>IF(OR(LEFT($A34,1)="M",LEFT($A34,1)="W",LEFT($A34,1)="D",LEFT($A34,1)="H"),VLOOKUP(MID($A34,5,2),#REF!,2,FALSE)&amp;"   "&amp;VLOOKUP(RIGHT($A34,2),#REF!,2,FALSE),"")</f>
        <v/>
      </c>
      <c r="L34" t="str">
        <f t="shared" si="1"/>
        <v/>
      </c>
    </row>
    <row r="35" spans="1:12" x14ac:dyDescent="0.2">
      <c r="D35" s="7">
        <v>3</v>
      </c>
      <c r="E35" s="10"/>
      <c r="F35" t="str">
        <f>IF(AND($D35&gt;0,$E35&gt;0),VLOOKUP($E35,Concat!$A$2:$C$845,3,FALSE),"")</f>
        <v/>
      </c>
      <c r="G35" t="str">
        <f>IF(AND($D35&gt;0,$E35&gt;0),VLOOKUP($E35,Concat!$A$2:$C$845,2,FALSE),"")</f>
        <v/>
      </c>
      <c r="H35" t="str">
        <f>IF(AND($D35&gt;0,$E35&gt;0),VLOOKUP($E35,Concat!$A$2:$D$845,4,FALSE),"")</f>
        <v/>
      </c>
      <c r="I35" t="str">
        <f>IF(OR(LEFT($A35,1)="M",LEFT($A35,1)="W",LEFT($A35,1)="D",LEFT($A35,1)="H"),VLOOKUP(MID($A35,2,3),#REF!,2,FALSE),"")</f>
        <v/>
      </c>
      <c r="J35" t="str">
        <f>IF(OR(LEFT($A35,1)="M",LEFT($A35,1)="W",LEFT($A35,1)="D",LEFT($A35,1)="H"),VLOOKUP(MID($A35,2,3),#REF!,3,FALSE)&amp; " " &amp; VLOOKUP(LEFT($A35,1),#REF!,2,FALSE),"")</f>
        <v/>
      </c>
      <c r="K35" t="str">
        <f>IF(OR(LEFT($A35,1)="M",LEFT($A35,1)="W",LEFT($A35,1)="D",LEFT($A35,1)="H"),VLOOKUP(MID($A35,5,2),#REF!,2,FALSE)&amp;"   "&amp;VLOOKUP(RIGHT($A35,2),#REF!,2,FALSE),"")</f>
        <v/>
      </c>
      <c r="L35" t="str">
        <f t="shared" si="1"/>
        <v/>
      </c>
    </row>
    <row r="36" spans="1:12" x14ac:dyDescent="0.2">
      <c r="D36" s="7">
        <v>4</v>
      </c>
      <c r="F36" t="str">
        <f>IF(AND($D36&gt;0,$E36&gt;0),VLOOKUP($E36,Concat!$A$2:$C$845,3,FALSE),"")</f>
        <v/>
      </c>
      <c r="G36" t="str">
        <f>IF(AND($D36&gt;0,$E36&gt;0),VLOOKUP($E36,Concat!$A$2:$C$845,2,FALSE),"")</f>
        <v/>
      </c>
      <c r="H36" t="str">
        <f>IF(AND($D36&gt;0,$E36&gt;0),VLOOKUP($E36,Concat!$A$2:$D$845,4,FALSE),"")</f>
        <v/>
      </c>
      <c r="I36" t="str">
        <f>IF(OR(LEFT($A36,1)="M",LEFT($A36,1)="W",LEFT($A36,1)="D",LEFT($A36,1)="H"),VLOOKUP(MID($A36,2,3),#REF!,2,FALSE),"")</f>
        <v/>
      </c>
      <c r="J36" t="str">
        <f>IF(OR(LEFT($A36,1)="M",LEFT($A36,1)="W",LEFT($A36,1)="D",LEFT($A36,1)="H"),VLOOKUP(MID($A36,2,3),#REF!,3,FALSE)&amp; " " &amp; VLOOKUP(LEFT($A36,1),#REF!,2,FALSE),"")</f>
        <v/>
      </c>
      <c r="K36" t="str">
        <f>IF(OR(LEFT($A36,1)="M",LEFT($A36,1)="W",LEFT($A36,1)="D",LEFT($A36,1)="H"),VLOOKUP(MID($A36,5,2),#REF!,2,FALSE)&amp;"   "&amp;VLOOKUP(RIGHT($A36,2),#REF!,2,FALSE),"")</f>
        <v/>
      </c>
      <c r="L36" t="str">
        <f t="shared" si="1"/>
        <v/>
      </c>
    </row>
    <row r="37" spans="1:12" x14ac:dyDescent="0.2">
      <c r="D37" s="7">
        <v>5</v>
      </c>
      <c r="F37" t="str">
        <f>IF(AND($D37&gt;0,$E37&gt;0),VLOOKUP($E37,Concat!$A$2:$C$845,3,FALSE),"")</f>
        <v/>
      </c>
      <c r="G37" t="str">
        <f>IF(AND($D37&gt;0,$E37&gt;0),VLOOKUP($E37,Concat!$A$2:$C$845,2,FALSE),"")</f>
        <v/>
      </c>
      <c r="H37" t="str">
        <f>IF(AND($D37&gt;0,$E37&gt;0),VLOOKUP($E37,Concat!$A$2:$D$845,4,FALSE),"")</f>
        <v/>
      </c>
      <c r="I37" t="str">
        <f>IF(OR(LEFT($A37,1)="M",LEFT($A37,1)="W",LEFT($A37,1)="D",LEFT($A37,1)="H"),VLOOKUP(MID($A37,2,3),#REF!,2,FALSE),"")</f>
        <v/>
      </c>
      <c r="J37" t="str">
        <f>IF(OR(LEFT($A37,1)="M",LEFT($A37,1)="W",LEFT($A37,1)="D",LEFT($A37,1)="H"),VLOOKUP(MID($A37,2,3),#REF!,3,FALSE)&amp; " " &amp; VLOOKUP(LEFT($A37,1),#REF!,2,FALSE),"")</f>
        <v/>
      </c>
      <c r="K37" t="str">
        <f>IF(OR(LEFT($A37,1)="M",LEFT($A37,1)="W",LEFT($A37,1)="D",LEFT($A37,1)="H"),VLOOKUP(MID($A37,5,2),#REF!,2,FALSE)&amp;"   "&amp;VLOOKUP(RIGHT($A37,2),#REF!,2,FALSE),"")</f>
        <v/>
      </c>
      <c r="L37" t="str">
        <f t="shared" si="1"/>
        <v/>
      </c>
    </row>
    <row r="38" spans="1:12" x14ac:dyDescent="0.2">
      <c r="D38" s="7">
        <v>6</v>
      </c>
      <c r="F38" t="str">
        <f>IF(AND($D38&gt;0,$E38&gt;0),VLOOKUP($E38,Concat!$A$2:$C$845,3,FALSE),"")</f>
        <v/>
      </c>
      <c r="G38" t="str">
        <f>IF(AND($D38&gt;0,$E38&gt;0),VLOOKUP($E38,Concat!$A$2:$C$845,2,FALSE),"")</f>
        <v/>
      </c>
      <c r="H38" t="str">
        <f>IF(AND($D38&gt;0,$E38&gt;0),VLOOKUP($E38,Concat!$A$2:$D$845,4,FALSE),"")</f>
        <v/>
      </c>
      <c r="I38" t="str">
        <f>IF(OR(LEFT($A38,1)="M",LEFT($A38,1)="W",LEFT($A38,1)="D",LEFT($A38,1)="H"),VLOOKUP(MID($A38,2,3),#REF!,2,FALSE),"")</f>
        <v/>
      </c>
      <c r="J38" t="str">
        <f>IF(OR(LEFT($A38,1)="M",LEFT($A38,1)="W",LEFT($A38,1)="D",LEFT($A38,1)="H"),VLOOKUP(MID($A38,2,3),#REF!,3,FALSE)&amp; " " &amp; VLOOKUP(LEFT($A38,1),#REF!,2,FALSE),"")</f>
        <v/>
      </c>
      <c r="K38" t="str">
        <f>IF(OR(LEFT($A38,1)="M",LEFT($A38,1)="W",LEFT($A38,1)="D",LEFT($A38,1)="H"),VLOOKUP(MID($A38,5,2),#REF!,2,FALSE)&amp;"   "&amp;VLOOKUP(RIGHT($A38,2),#REF!,2,FALSE),"")</f>
        <v/>
      </c>
      <c r="L38" t="str">
        <f t="shared" si="1"/>
        <v/>
      </c>
    </row>
    <row r="39" spans="1:12" x14ac:dyDescent="0.2">
      <c r="D39" s="7">
        <v>7</v>
      </c>
      <c r="F39" t="str">
        <f>IF(AND($D39&gt;0,$E39&gt;0),VLOOKUP($E39,Concat!$A$2:$C$845,3,FALSE),"")</f>
        <v/>
      </c>
      <c r="G39" t="str">
        <f>IF(AND($D39&gt;0,$E39&gt;0),VLOOKUP($E39,Concat!$A$2:$C$845,2,FALSE),"")</f>
        <v/>
      </c>
      <c r="H39" t="str">
        <f>IF(AND($D39&gt;0,$E39&gt;0),VLOOKUP($E39,Concat!$A$2:$D$845,4,FALSE),"")</f>
        <v/>
      </c>
      <c r="K39" t="str">
        <f>IF(OR(LEFT($A39,1)="M",LEFT($A39,1)="W",LEFT($A39,1)="D",LEFT($A39,1)="H"),VLOOKUP(MID($A39,5,2),#REF!,2,FALSE)&amp;"   "&amp;VLOOKUP(RIGHT($A39,2),#REF!,2,FALSE),"")</f>
        <v/>
      </c>
    </row>
    <row r="40" spans="1:12" x14ac:dyDescent="0.2">
      <c r="D40" s="7">
        <v>8</v>
      </c>
      <c r="F40" t="str">
        <f>IF(AND($D40&gt;0,$E40&gt;0),VLOOKUP($E40,Concat!$A$2:$C$845,3,FALSE),"")</f>
        <v/>
      </c>
      <c r="G40" t="str">
        <f>IF(AND($D40&gt;0,$E40&gt;0),VLOOKUP($E40,Concat!$A$2:$C$845,2,FALSE),"")</f>
        <v/>
      </c>
      <c r="H40" t="str">
        <f>IF(AND($D40&gt;0,$E40&gt;0),VLOOKUP($E40,Concat!$A$2:$D$845,4,FALSE),"")</f>
        <v/>
      </c>
      <c r="K40" t="str">
        <f>IF(OR(LEFT($A40,1)="M",LEFT($A40,1)="W",LEFT($A40,1)="D",LEFT($A40,1)="H"),VLOOKUP(MID($A40,5,2),#REF!,2,FALSE)&amp;"   "&amp;VLOOKUP(RIGHT($A40,2),#REF!,2,FALSE),"")</f>
        <v/>
      </c>
    </row>
    <row r="41" spans="1:12" x14ac:dyDescent="0.2">
      <c r="D41" s="10"/>
      <c r="F41" t="str">
        <f>IF(AND($D41&gt;0,$E41&gt;0),VLOOKUP($E41,Concat!$A$2:$C$845,2,FALSE),"")</f>
        <v/>
      </c>
      <c r="G41" t="str">
        <f>IF(AND($D41&gt;0,$E41&gt;0),VLOOKUP($E41,Concat!$A$2:$C$845,3,FALSE),"")</f>
        <v/>
      </c>
      <c r="H41" t="str">
        <f>IF(AND($D41&gt;0,$E41&gt;0),VLOOKUP($E41,Concat!$A$2:$C$845,4,FALSE),"")</f>
        <v/>
      </c>
      <c r="I41" t="str">
        <f>IF(OR(LEFT($A41,1)="M",LEFT($A41,1)="W",LEFT($A41,1)="D",LEFT($A41,1)="H"),VLOOKUP(MID($A41,2,3),#REF!,2,FALSE),"")</f>
        <v/>
      </c>
      <c r="J41" t="str">
        <f>IF(OR(LEFT($A41,1)="M",LEFT($A41,1)="W",LEFT($A41,1)="D",LEFT($A41,1)="H"),VLOOKUP(MID($A41,2,3),#REF!,3,FALSE)&amp; " " &amp; VLOOKUP(LEFT($A41,1),#REF!,2,FALSE),"")</f>
        <v/>
      </c>
      <c r="L41" t="str">
        <f t="shared" si="1"/>
        <v/>
      </c>
    </row>
    <row r="42" spans="1:12" x14ac:dyDescent="0.2">
      <c r="A42" s="1" t="s">
        <v>88</v>
      </c>
      <c r="B42" s="8">
        <v>44653</v>
      </c>
      <c r="C42" s="9">
        <v>0.4375</v>
      </c>
      <c r="D42" s="7"/>
      <c r="F42"/>
      <c r="G42"/>
      <c r="I42">
        <v>100</v>
      </c>
      <c r="J42" s="11" t="s">
        <v>89</v>
      </c>
      <c r="K42" s="11" t="s">
        <v>0</v>
      </c>
      <c r="L42" t="str">
        <f t="shared" si="1"/>
        <v/>
      </c>
    </row>
    <row r="43" spans="1:12" x14ac:dyDescent="0.2">
      <c r="D43" s="7">
        <v>1</v>
      </c>
      <c r="F43" t="str">
        <f>IF(AND($D43&gt;0,$E43&gt;0),VLOOKUP($E43,Concat!$A$2:$C$845,3,FALSE),"")</f>
        <v/>
      </c>
      <c r="G43" t="str">
        <f>IF(AND($D43&gt;0,$E43&gt;0),VLOOKUP($E43,Concat!$A$2:$C$845,2,FALSE),"")</f>
        <v/>
      </c>
      <c r="H43" t="str">
        <f>IF(AND($D43&gt;0,$E43&gt;0),VLOOKUP($E43,Concat!$A$2:$D$845,4,FALSE),"")</f>
        <v/>
      </c>
      <c r="I43" t="str">
        <f>IF(OR(LEFT($A43,1)="M",LEFT($A43,1)="W",LEFT($A43,1)="D",LEFT($A43,1)="H"),VLOOKUP(MID($A43,2,3),#REF!,2,FALSE),"")</f>
        <v/>
      </c>
      <c r="J43" t="str">
        <f>IF(OR(LEFT($A43,1)="M",LEFT($A43,1)="W",LEFT($A43,1)="D",LEFT($A43,1)="H"),VLOOKUP(MID($A43,2,3),#REF!,3,FALSE)&amp; " " &amp; VLOOKUP(LEFT($A43,1),#REF!,2,FALSE),"")</f>
        <v/>
      </c>
      <c r="K43" t="str">
        <f>IF(OR(LEFT($A43,1)="M",LEFT($A43,1)="W",LEFT($A43,1)="D",LEFT($A43,1)="H"),VLOOKUP(MID($A43,5,2),#REF!,2,FALSE)&amp;"   "&amp;VLOOKUP(RIGHT($A43,2),#REF!,2,FALSE),"")</f>
        <v/>
      </c>
      <c r="L43" t="str">
        <f t="shared" si="1"/>
        <v/>
      </c>
    </row>
    <row r="44" spans="1:12" x14ac:dyDescent="0.2">
      <c r="D44" s="7">
        <v>2</v>
      </c>
      <c r="F44" t="str">
        <f>IF(AND($D44&gt;0,$E44&gt;0),VLOOKUP($E44,Concat!$A$2:$C$845,3,FALSE),"")</f>
        <v/>
      </c>
      <c r="G44" t="str">
        <f>IF(AND($D44&gt;0,$E44&gt;0),VLOOKUP($E44,Concat!$A$2:$C$845,2,FALSE),"")</f>
        <v/>
      </c>
      <c r="H44" t="str">
        <f>IF(AND($D44&gt;0,$E44&gt;0),VLOOKUP($E44,Concat!$A$2:$D$845,4,FALSE),"")</f>
        <v/>
      </c>
      <c r="I44" t="str">
        <f>IF(OR(LEFT($A44,1)="M",LEFT($A44,1)="W",LEFT($A44,1)="D",LEFT($A44,1)="H"),VLOOKUP(MID($A44,2,3),#REF!,2,FALSE),"")</f>
        <v/>
      </c>
      <c r="J44" t="str">
        <f>IF(OR(LEFT($A44,1)="M",LEFT($A44,1)="W",LEFT($A44,1)="D",LEFT($A44,1)="H"),VLOOKUP(MID($A44,2,3),#REF!,3,FALSE)&amp; " " &amp; VLOOKUP(LEFT($A44,1),#REF!,2,FALSE),"")</f>
        <v/>
      </c>
      <c r="K44" t="str">
        <f>IF(OR(LEFT($A44,1)="M",LEFT($A44,1)="W",LEFT($A44,1)="D",LEFT($A44,1)="H"),VLOOKUP(MID($A44,5,2),#REF!,2,FALSE)&amp;"   "&amp;VLOOKUP(RIGHT($A44,2),#REF!,2,FALSE),"")</f>
        <v/>
      </c>
      <c r="L44" t="str">
        <f t="shared" si="1"/>
        <v/>
      </c>
    </row>
    <row r="45" spans="1:12" x14ac:dyDescent="0.2">
      <c r="D45" s="7">
        <v>3</v>
      </c>
      <c r="F45" t="str">
        <f>IF(AND($D45&gt;0,$E45&gt;0),VLOOKUP($E45,Concat!$A$2:$C$845,3,FALSE),"")</f>
        <v/>
      </c>
      <c r="G45" t="str">
        <f>IF(AND($D45&gt;0,$E45&gt;0),VLOOKUP($E45,Concat!$A$2:$C$845,2,FALSE),"")</f>
        <v/>
      </c>
      <c r="H45" t="str">
        <f>IF(AND($D45&gt;0,$E45&gt;0),VLOOKUP($E45,Concat!$A$2:$D$845,4,FALSE),"")</f>
        <v/>
      </c>
      <c r="I45" t="str">
        <f>IF(OR(LEFT($A45,1)="M",LEFT($A45,1)="W",LEFT($A45,1)="D",LEFT($A45,1)="H"),VLOOKUP(MID($A45,2,3),#REF!,2,FALSE),"")</f>
        <v/>
      </c>
      <c r="J45" t="str">
        <f>IF(OR(LEFT($A45,1)="M",LEFT($A45,1)="W",LEFT($A45,1)="D",LEFT($A45,1)="H"),VLOOKUP(MID($A45,2,3),#REF!,3,FALSE)&amp; " " &amp; VLOOKUP(LEFT($A45,1),#REF!,2,FALSE),"")</f>
        <v/>
      </c>
      <c r="K45" t="str">
        <f>IF(OR(LEFT($A45,1)="M",LEFT($A45,1)="W",LEFT($A45,1)="D",LEFT($A45,1)="H"),VLOOKUP(MID($A45,5,2),#REF!,2,FALSE)&amp;"   "&amp;VLOOKUP(RIGHT($A45,2),#REF!,2,FALSE),"")</f>
        <v/>
      </c>
      <c r="L45" t="str">
        <f t="shared" si="1"/>
        <v/>
      </c>
    </row>
    <row r="46" spans="1:12" x14ac:dyDescent="0.2">
      <c r="D46" s="7">
        <v>4</v>
      </c>
      <c r="F46" t="str">
        <f>IF(AND($D46&gt;0,$E46&gt;0),VLOOKUP($E46,Concat!$A$2:$C$845,3,FALSE),"")</f>
        <v/>
      </c>
      <c r="G46" t="str">
        <f>IF(AND($D46&gt;0,$E46&gt;0),VLOOKUP($E46,Concat!$A$2:$C$845,2,FALSE),"")</f>
        <v/>
      </c>
      <c r="H46" t="str">
        <f>IF(AND($D46&gt;0,$E46&gt;0),VLOOKUP($E46,Concat!$A$2:$D$845,4,FALSE),"")</f>
        <v/>
      </c>
      <c r="I46" t="str">
        <f>IF(OR(LEFT($A46,1)="M",LEFT($A46,1)="W",LEFT($A46,1)="D",LEFT($A46,1)="H"),VLOOKUP(MID($A46,2,3),#REF!,2,FALSE),"")</f>
        <v/>
      </c>
      <c r="J46" t="str">
        <f>IF(OR(LEFT($A46,1)="M",LEFT($A46,1)="W",LEFT($A46,1)="D",LEFT($A46,1)="H"),VLOOKUP(MID($A46,2,3),#REF!,3,FALSE)&amp; " " &amp; VLOOKUP(LEFT($A46,1),#REF!,2,FALSE),"")</f>
        <v/>
      </c>
      <c r="K46" t="str">
        <f>IF(OR(LEFT($A46,1)="M",LEFT($A46,1)="W",LEFT($A46,1)="D",LEFT($A46,1)="H"),VLOOKUP(MID($A46,5,2),#REF!,2,FALSE)&amp;"   "&amp;VLOOKUP(RIGHT($A46,2),#REF!,2,FALSE),"")</f>
        <v/>
      </c>
      <c r="L46" t="str">
        <f t="shared" si="1"/>
        <v/>
      </c>
    </row>
    <row r="47" spans="1:12" x14ac:dyDescent="0.2">
      <c r="D47" s="7">
        <v>5</v>
      </c>
      <c r="F47" t="str">
        <f>IF(AND($D47&gt;0,$E47&gt;0),VLOOKUP($E47,Concat!$A$2:$C$845,3,FALSE),"")</f>
        <v/>
      </c>
      <c r="G47" t="str">
        <f>IF(AND($D47&gt;0,$E47&gt;0),VLOOKUP($E47,Concat!$A$2:$C$845,2,FALSE),"")</f>
        <v/>
      </c>
      <c r="H47" t="str">
        <f>IF(AND($D47&gt;0,$E47&gt;0),VLOOKUP($E47,Concat!$A$2:$D$845,4,FALSE),"")</f>
        <v/>
      </c>
      <c r="I47" t="str">
        <f>IF(OR(LEFT($A47,1)="M",LEFT($A47,1)="W",LEFT($A47,1)="D",LEFT($A47,1)="H"),VLOOKUP(MID($A47,2,3),#REF!,2,FALSE),"")</f>
        <v/>
      </c>
      <c r="J47" t="str">
        <f>IF(OR(LEFT($A47,1)="M",LEFT($A47,1)="W",LEFT($A47,1)="D",LEFT($A47,1)="H"),VLOOKUP(MID($A47,2,3),#REF!,3,FALSE)&amp; " " &amp; VLOOKUP(LEFT($A47,1),#REF!,2,FALSE),"")</f>
        <v/>
      </c>
      <c r="K47" t="str">
        <f>IF(OR(LEFT($A47,1)="M",LEFT($A47,1)="W",LEFT($A47,1)="D",LEFT($A47,1)="H"),VLOOKUP(MID($A47,5,2),#REF!,2,FALSE)&amp;"   "&amp;VLOOKUP(RIGHT($A47,2),#REF!,2,FALSE),"")</f>
        <v/>
      </c>
      <c r="L47" t="str">
        <f t="shared" si="1"/>
        <v/>
      </c>
    </row>
    <row r="48" spans="1:12" x14ac:dyDescent="0.2">
      <c r="D48" s="7">
        <v>6</v>
      </c>
      <c r="F48" t="str">
        <f>IF(AND($D48&gt;0,$E48&gt;0),VLOOKUP($E48,Concat!$A$2:$C$845,3,FALSE),"")</f>
        <v/>
      </c>
      <c r="G48" t="str">
        <f>IF(AND($D48&gt;0,$E48&gt;0),VLOOKUP($E48,Concat!$A$2:$C$845,2,FALSE),"")</f>
        <v/>
      </c>
      <c r="H48" t="str">
        <f>IF(AND($D48&gt;0,$E48&gt;0),VLOOKUP($E48,Concat!$A$2:$D$845,4,FALSE),"")</f>
        <v/>
      </c>
      <c r="I48" t="str">
        <f>IF(OR(LEFT($A48,1)="M",LEFT($A48,1)="W",LEFT($A48,1)="D",LEFT($A48,1)="H"),VLOOKUP(MID($A48,2,3),#REF!,2,FALSE),"")</f>
        <v/>
      </c>
      <c r="J48" t="str">
        <f>IF(OR(LEFT($A48,1)="M",LEFT($A48,1)="W",LEFT($A48,1)="D",LEFT($A48,1)="H"),VLOOKUP(MID($A48,2,3),#REF!,3,FALSE)&amp; " " &amp; VLOOKUP(LEFT($A48,1),#REF!,2,FALSE),"")</f>
        <v/>
      </c>
      <c r="K48" t="str">
        <f>IF(OR(LEFT($A48,1)="M",LEFT($A48,1)="W",LEFT($A48,1)="D",LEFT($A48,1)="H"),VLOOKUP(MID($A48,5,2),#REF!,2,FALSE)&amp;"   "&amp;VLOOKUP(RIGHT($A48,2),#REF!,2,FALSE),"")</f>
        <v/>
      </c>
      <c r="L48" t="str">
        <f t="shared" si="1"/>
        <v/>
      </c>
    </row>
    <row r="49" spans="1:12" x14ac:dyDescent="0.2">
      <c r="D49" s="7">
        <v>7</v>
      </c>
      <c r="F49" t="str">
        <f>IF(AND($D49&gt;0,$E49&gt;0),VLOOKUP($E49,Concat!$A$2:$C$845,3,FALSE),"")</f>
        <v/>
      </c>
      <c r="G49" t="str">
        <f>IF(AND($D49&gt;0,$E49&gt;0),VLOOKUP($E49,Concat!$A$2:$C$845,2,FALSE),"")</f>
        <v/>
      </c>
      <c r="H49" t="str">
        <f>IF(AND($D49&gt;0,$E49&gt;0),VLOOKUP($E49,Concat!$A$2:$D$845,4,FALSE),"")</f>
        <v/>
      </c>
    </row>
    <row r="50" spans="1:12" x14ac:dyDescent="0.2">
      <c r="D50" s="7">
        <v>8</v>
      </c>
      <c r="F50" t="str">
        <f>IF(AND($D50&gt;0,$E50&gt;0),VLOOKUP($E50,Concat!$A$2:$C$845,3,FALSE),"")</f>
        <v/>
      </c>
      <c r="G50" t="str">
        <f>IF(AND($D50&gt;0,$E50&gt;0),VLOOKUP($E50,Concat!$A$2:$C$845,2,FALSE),"")</f>
        <v/>
      </c>
      <c r="H50" t="str">
        <f>IF(AND($D50&gt;0,$E50&gt;0),VLOOKUP($E50,Concat!$A$2:$D$845,4,FALSE),"")</f>
        <v/>
      </c>
    </row>
    <row r="51" spans="1:12" x14ac:dyDescent="0.2">
      <c r="D51" s="10"/>
      <c r="F51" t="str">
        <f>IF(AND($D51&gt;0,$E51&gt;0),VLOOKUP($E51,Concat!$A$2:$C$845,2,FALSE),"")</f>
        <v/>
      </c>
      <c r="G51" t="str">
        <f>IF(AND($D51&gt;0,$E51&gt;0),VLOOKUP($E51,Concat!$A$2:$C$845,3,FALSE),"")</f>
        <v/>
      </c>
      <c r="H51" t="str">
        <f>IF(AND($D51&gt;0,$E51&gt;0),VLOOKUP($E51,Concat!$A$2:$C$845,4,FALSE),"")</f>
        <v/>
      </c>
      <c r="I51" t="str">
        <f>IF(OR(LEFT($A51,1)="M",LEFT($A51,1)="W",LEFT($A51,1)="D",LEFT($A51,1)="H"),VLOOKUP(MID($A51,2,3),#REF!,2,FALSE),"")</f>
        <v/>
      </c>
      <c r="J51" t="str">
        <f>IF(OR(LEFT($A51,1)="M",LEFT($A51,1)="W",LEFT($A51,1)="D",LEFT($A51,1)="H"),VLOOKUP(MID($A51,2,3),#REF!,3,FALSE)&amp; " " &amp; VLOOKUP(LEFT($A51,1),#REF!,2,FALSE),"")</f>
        <v/>
      </c>
      <c r="K51" t="str">
        <f>IF(OR(LEFT($A51,1)="M",LEFT($A51,1)="W",LEFT($A51,1)="D",LEFT($A51,1)="H"),VLOOKUP(MID($A51,5,2),#REF!,2,FALSE)&amp;"   "&amp;VLOOKUP(RIGHT($A51,2),#REF!,2,FALSE),"")</f>
        <v/>
      </c>
      <c r="L51" t="str">
        <f t="shared" si="1"/>
        <v/>
      </c>
    </row>
    <row r="52" spans="1:12" x14ac:dyDescent="0.2">
      <c r="A52" s="1" t="s">
        <v>90</v>
      </c>
      <c r="B52" s="8">
        <v>44534</v>
      </c>
      <c r="C52" s="9">
        <v>0.44444444444444442</v>
      </c>
      <c r="D52" s="7"/>
      <c r="F52"/>
      <c r="G52"/>
      <c r="I52">
        <v>100</v>
      </c>
      <c r="J52" s="11" t="s">
        <v>91</v>
      </c>
      <c r="K52" s="11" t="s">
        <v>1</v>
      </c>
      <c r="L52" t="str">
        <f t="shared" si="1"/>
        <v/>
      </c>
    </row>
    <row r="53" spans="1:12" x14ac:dyDescent="0.2">
      <c r="D53" s="7">
        <v>1</v>
      </c>
      <c r="F53" t="str">
        <f>IF(AND($D53&gt;0,$E53&gt;0),VLOOKUP($E53,Concat!$A$2:$C$845,3,FALSE),"")</f>
        <v/>
      </c>
      <c r="G53" t="str">
        <f>IF(AND($D53&gt;0,$E53&gt;0),VLOOKUP($E53,Concat!$A$2:$C$845,2,FALSE),"")</f>
        <v/>
      </c>
      <c r="H53" t="str">
        <f>IF(AND($D53&gt;0,$E53&gt;0),VLOOKUP($E53,Concat!$A$2:$D$845,4,FALSE),"")</f>
        <v/>
      </c>
      <c r="I53" t="str">
        <f>IF(OR(LEFT($A53,1)="M",LEFT($A53,1)="W",LEFT($A53,1)="D",LEFT($A53,1)="H"),VLOOKUP(MID($A53,2,3),#REF!,2,FALSE),"")</f>
        <v/>
      </c>
      <c r="J53" t="str">
        <f>IF(OR(LEFT($A53,1)="M",LEFT($A53,1)="W",LEFT($A53,1)="D",LEFT($A53,1)="H"),VLOOKUP(MID($A53,2,3),#REF!,3,FALSE)&amp; " " &amp; VLOOKUP(LEFT($A53,1),#REF!,2,FALSE),"")</f>
        <v/>
      </c>
      <c r="K53" t="str">
        <f>IF(OR(LEFT($A53,1)="M",LEFT($A53,1)="W",LEFT($A53,1)="D",LEFT($A53,1)="H"),VLOOKUP(MID($A53,5,2),#REF!,2,FALSE)&amp;"   "&amp;VLOOKUP(RIGHT($A53,2),#REF!,2,FALSE),"")</f>
        <v/>
      </c>
      <c r="L53" t="str">
        <f t="shared" si="1"/>
        <v/>
      </c>
    </row>
    <row r="54" spans="1:12" x14ac:dyDescent="0.2">
      <c r="D54" s="7">
        <v>2</v>
      </c>
      <c r="F54" t="str">
        <f>IF(AND($D54&gt;0,$E54&gt;0),VLOOKUP($E54,Concat!$A$2:$C$845,3,FALSE),"")</f>
        <v/>
      </c>
      <c r="G54" t="str">
        <f>IF(AND($D54&gt;0,$E54&gt;0),VLOOKUP($E54,Concat!$A$2:$C$845,2,FALSE),"")</f>
        <v/>
      </c>
      <c r="H54" t="str">
        <f>IF(AND($D54&gt;0,$E54&gt;0),VLOOKUP($E54,Concat!$A$2:$D$845,4,FALSE),"")</f>
        <v/>
      </c>
      <c r="I54" t="str">
        <f>IF(OR(LEFT($A54,1)="M",LEFT($A54,1)="W",LEFT($A54,1)="D",LEFT($A54,1)="H"),VLOOKUP(MID($A54,2,3),#REF!,2,FALSE),"")</f>
        <v/>
      </c>
      <c r="J54" t="str">
        <f>IF(OR(LEFT($A54,1)="M",LEFT($A54,1)="W",LEFT($A54,1)="D",LEFT($A54,1)="H"),VLOOKUP(MID($A54,2,3),#REF!,3,FALSE)&amp; " " &amp; VLOOKUP(LEFT($A54,1),#REF!,2,FALSE),"")</f>
        <v/>
      </c>
      <c r="K54" t="str">
        <f>IF(OR(LEFT($A54,1)="M",LEFT($A54,1)="W",LEFT($A54,1)="D",LEFT($A54,1)="H"),VLOOKUP(MID($A54,5,2),#REF!,2,FALSE)&amp;"   "&amp;VLOOKUP(RIGHT($A54,2),#REF!,2,FALSE),"")</f>
        <v/>
      </c>
      <c r="L54" t="str">
        <f t="shared" si="1"/>
        <v/>
      </c>
    </row>
    <row r="55" spans="1:12" x14ac:dyDescent="0.2">
      <c r="D55" s="7">
        <v>3</v>
      </c>
      <c r="F55" t="str">
        <f>IF(AND($D55&gt;0,$E55&gt;0),VLOOKUP($E55,Concat!$A$2:$C$845,3,FALSE),"")</f>
        <v/>
      </c>
      <c r="G55" t="str">
        <f>IF(AND($D55&gt;0,$E55&gt;0),VLOOKUP($E55,Concat!$A$2:$C$845,2,FALSE),"")</f>
        <v/>
      </c>
      <c r="H55" t="str">
        <f>IF(AND($D55&gt;0,$E55&gt;0),VLOOKUP($E55,Concat!$A$2:$D$845,4,FALSE),"")</f>
        <v/>
      </c>
      <c r="I55" t="str">
        <f>IF(OR(LEFT($A55,1)="M",LEFT($A55,1)="W",LEFT($A55,1)="D",LEFT($A55,1)="H"),VLOOKUP(MID($A55,2,3),#REF!,2,FALSE),"")</f>
        <v/>
      </c>
      <c r="J55" t="str">
        <f>IF(OR(LEFT($A55,1)="M",LEFT($A55,1)="W",LEFT($A55,1)="D",LEFT($A55,1)="H"),VLOOKUP(MID($A55,2,3),#REF!,3,FALSE)&amp; " " &amp; VLOOKUP(LEFT($A55,1),#REF!,2,FALSE),"")</f>
        <v/>
      </c>
      <c r="K55" t="str">
        <f>IF(OR(LEFT($A55,1)="M",LEFT($A55,1)="W",LEFT($A55,1)="D",LEFT($A55,1)="H"),VLOOKUP(MID($A55,5,2),#REF!,2,FALSE)&amp;"   "&amp;VLOOKUP(RIGHT($A55,2),#REF!,2,FALSE),"")</f>
        <v/>
      </c>
      <c r="L55" t="str">
        <f t="shared" si="1"/>
        <v/>
      </c>
    </row>
    <row r="56" spans="1:12" x14ac:dyDescent="0.2">
      <c r="D56" s="7">
        <v>4</v>
      </c>
      <c r="F56" t="str">
        <f>IF(AND($D56&gt;0,$E56&gt;0),VLOOKUP($E56,Concat!$A$2:$C$845,3,FALSE),"")</f>
        <v/>
      </c>
      <c r="G56" t="str">
        <f>IF(AND($D56&gt;0,$E56&gt;0),VLOOKUP($E56,Concat!$A$2:$C$845,2,FALSE),"")</f>
        <v/>
      </c>
      <c r="H56" t="str">
        <f>IF(AND($D56&gt;0,$E56&gt;0),VLOOKUP($E56,Concat!$A$2:$D$845,4,FALSE),"")</f>
        <v/>
      </c>
      <c r="I56" t="str">
        <f>IF(OR(LEFT($A56,1)="M",LEFT($A56,1)="W",LEFT($A56,1)="D",LEFT($A56,1)="H"),VLOOKUP(MID($A56,2,3),#REF!,2,FALSE),"")</f>
        <v/>
      </c>
      <c r="J56" t="str">
        <f>IF(OR(LEFT($A56,1)="M",LEFT($A56,1)="W",LEFT($A56,1)="D",LEFT($A56,1)="H"),VLOOKUP(MID($A56,2,3),#REF!,3,FALSE)&amp; " " &amp; VLOOKUP(LEFT($A56,1),#REF!,2,FALSE),"")</f>
        <v/>
      </c>
      <c r="K56" t="str">
        <f>IF(OR(LEFT($A56,1)="M",LEFT($A56,1)="W",LEFT($A56,1)="D",LEFT($A56,1)="H"),VLOOKUP(MID($A56,5,2),#REF!,2,FALSE)&amp;"   "&amp;VLOOKUP(RIGHT($A56,2),#REF!,2,FALSE),"")</f>
        <v/>
      </c>
      <c r="L56" t="str">
        <f t="shared" si="1"/>
        <v/>
      </c>
    </row>
    <row r="57" spans="1:12" x14ac:dyDescent="0.2">
      <c r="D57" s="7">
        <v>5</v>
      </c>
      <c r="F57" t="str">
        <f>IF(AND($D57&gt;0,$E57&gt;0),VLOOKUP($E57,Concat!$A$2:$C$845,3,FALSE),"")</f>
        <v/>
      </c>
      <c r="G57" t="str">
        <f>IF(AND($D57&gt;0,$E57&gt;0),VLOOKUP($E57,Concat!$A$2:$C$845,2,FALSE),"")</f>
        <v/>
      </c>
      <c r="H57" t="str">
        <f>IF(AND($D57&gt;0,$E57&gt;0),VLOOKUP($E57,Concat!$A$2:$D$845,4,FALSE),"")</f>
        <v/>
      </c>
      <c r="I57" t="str">
        <f>IF(OR(LEFT($A57,1)="M",LEFT($A57,1)="W",LEFT($A57,1)="D",LEFT($A57,1)="H"),VLOOKUP(MID($A57,2,3),#REF!,2,FALSE),"")</f>
        <v/>
      </c>
      <c r="J57" t="str">
        <f>IF(OR(LEFT($A57,1)="M",LEFT($A57,1)="W",LEFT($A57,1)="D",LEFT($A57,1)="H"),VLOOKUP(MID($A57,2,3),#REF!,3,FALSE)&amp; " " &amp; VLOOKUP(LEFT($A57,1),#REF!,2,FALSE),"")</f>
        <v/>
      </c>
      <c r="K57" t="str">
        <f>IF(OR(LEFT($A57,1)="M",LEFT($A57,1)="W",LEFT($A57,1)="D",LEFT($A57,1)="H"),VLOOKUP(MID($A57,5,2),#REF!,2,FALSE)&amp;"   "&amp;VLOOKUP(RIGHT($A57,2),#REF!,2,FALSE),"")</f>
        <v/>
      </c>
      <c r="L57" t="str">
        <f t="shared" si="1"/>
        <v/>
      </c>
    </row>
    <row r="58" spans="1:12" x14ac:dyDescent="0.2">
      <c r="D58" s="7">
        <v>6</v>
      </c>
      <c r="F58" t="str">
        <f>IF(AND($D58&gt;0,$E58&gt;0),VLOOKUP($E58,Concat!$A$2:$C$845,3,FALSE),"")</f>
        <v/>
      </c>
      <c r="G58" t="str">
        <f>IF(AND($D58&gt;0,$E58&gt;0),VLOOKUP($E58,Concat!$A$2:$C$845,2,FALSE),"")</f>
        <v/>
      </c>
      <c r="H58" t="str">
        <f>IF(AND($D58&gt;0,$E58&gt;0),VLOOKUP($E58,Concat!$A$2:$D$845,4,FALSE),"")</f>
        <v/>
      </c>
      <c r="I58" t="str">
        <f>IF(OR(LEFT($A58,1)="M",LEFT($A58,1)="W",LEFT($A58,1)="D",LEFT($A58,1)="H"),VLOOKUP(MID($A58,2,3),#REF!,2,FALSE),"")</f>
        <v/>
      </c>
      <c r="J58" t="str">
        <f>IF(OR(LEFT($A58,1)="M",LEFT($A58,1)="W",LEFT($A58,1)="D",LEFT($A58,1)="H"),VLOOKUP(MID($A58,2,3),#REF!,3,FALSE)&amp; " " &amp; VLOOKUP(LEFT($A58,1),#REF!,2,FALSE),"")</f>
        <v/>
      </c>
      <c r="K58" t="str">
        <f>IF(OR(LEFT($A58,1)="M",LEFT($A58,1)="W",LEFT($A58,1)="D",LEFT($A58,1)="H"),VLOOKUP(MID($A58,5,2),#REF!,2,FALSE)&amp;"   "&amp;VLOOKUP(RIGHT($A58,2),#REF!,2,FALSE),"")</f>
        <v/>
      </c>
      <c r="L58" t="str">
        <f t="shared" si="1"/>
        <v/>
      </c>
    </row>
    <row r="59" spans="1:12" x14ac:dyDescent="0.2">
      <c r="D59" s="7">
        <v>7</v>
      </c>
      <c r="F59" t="str">
        <f>IF(AND($D59&gt;0,$E59&gt;0),VLOOKUP($E59,Concat!$A$2:$C$845,3,FALSE),"")</f>
        <v/>
      </c>
      <c r="G59" t="str">
        <f>IF(AND($D59&gt;0,$E59&gt;0),VLOOKUP($E59,Concat!$A$2:$C$845,2,FALSE),"")</f>
        <v/>
      </c>
      <c r="H59" t="str">
        <f>IF(AND($D59&gt;0,$E59&gt;0),VLOOKUP($E59,Concat!$A$2:$D$845,4,FALSE),"")</f>
        <v/>
      </c>
      <c r="K59" t="str">
        <f>IF(OR(LEFT($A59,1)="M",LEFT($A59,1)="W",LEFT($A59,1)="D",LEFT($A59,1)="H"),VLOOKUP(MID($A59,5,2),#REF!,2,FALSE)&amp;"   "&amp;VLOOKUP(RIGHT($A59,2),#REF!,2,FALSE),"")</f>
        <v/>
      </c>
    </row>
    <row r="60" spans="1:12" x14ac:dyDescent="0.2">
      <c r="D60" s="7">
        <v>8</v>
      </c>
      <c r="F60" t="str">
        <f>IF(AND($D60&gt;0,$E60&gt;0),VLOOKUP($E60,Concat!$A$2:$C$845,3,FALSE),"")</f>
        <v/>
      </c>
      <c r="G60" t="str">
        <f>IF(AND($D60&gt;0,$E60&gt;0),VLOOKUP($E60,Concat!$A$2:$C$845,2,FALSE),"")</f>
        <v/>
      </c>
      <c r="H60" t="str">
        <f>IF(AND($D60&gt;0,$E60&gt;0),VLOOKUP($E60,Concat!$A$2:$D$845,4,FALSE),"")</f>
        <v/>
      </c>
      <c r="K60" t="str">
        <f>IF(OR(LEFT($A60,1)="M",LEFT($A60,1)="W",LEFT($A60,1)="D",LEFT($A60,1)="H"),VLOOKUP(MID($A60,5,2),#REF!,2,FALSE)&amp;"   "&amp;VLOOKUP(RIGHT($A60,2),#REF!,2,FALSE),"")</f>
        <v/>
      </c>
    </row>
    <row r="61" spans="1:12" x14ac:dyDescent="0.2">
      <c r="D61" s="10"/>
      <c r="F61"/>
      <c r="G61"/>
      <c r="H61" t="str">
        <f>IF(AND($D61&gt;0,$E61&gt;0),VLOOKUP($E61,Concat!$A$2:$C$845,4,FALSE),"")</f>
        <v/>
      </c>
      <c r="I61" t="str">
        <f>IF(OR(LEFT($A61,1)="M",LEFT($A61,1)="W",LEFT($A61,1)="D",LEFT($A61,1)="H"),VLOOKUP(MID($A61,2,3),#REF!,2,FALSE),"")</f>
        <v/>
      </c>
      <c r="J61" t="str">
        <f>IF(OR(LEFT($A61,1)="M",LEFT($A61,1)="W",LEFT($A61,1)="D",LEFT($A61,1)="H"),VLOOKUP(MID($A61,2,3),#REF!,3,FALSE)&amp; " " &amp; VLOOKUP(LEFT($A61,1),#REF!,2,FALSE),"")</f>
        <v/>
      </c>
      <c r="L61" t="str">
        <f t="shared" si="1"/>
        <v/>
      </c>
    </row>
    <row r="62" spans="1:12" x14ac:dyDescent="0.2">
      <c r="A62" s="1" t="s">
        <v>92</v>
      </c>
      <c r="B62" s="8">
        <v>44534</v>
      </c>
      <c r="C62" s="9">
        <v>0.44791666666666669</v>
      </c>
      <c r="D62" s="7"/>
      <c r="F62"/>
      <c r="G62"/>
      <c r="I62">
        <v>100</v>
      </c>
      <c r="J62" s="11" t="s">
        <v>91</v>
      </c>
      <c r="K62" s="11" t="s">
        <v>2</v>
      </c>
      <c r="L62" t="str">
        <f t="shared" si="1"/>
        <v/>
      </c>
    </row>
    <row r="63" spans="1:12" x14ac:dyDescent="0.2">
      <c r="D63" s="7">
        <v>1</v>
      </c>
      <c r="F63" t="str">
        <f>IF(AND($D63&gt;0,$E63&gt;0),VLOOKUP($E63,Concat!$A$2:$C$845,3,FALSE),"")</f>
        <v/>
      </c>
      <c r="G63" t="str">
        <f>IF(AND($D63&gt;0,$E63&gt;0),VLOOKUP($E63,Concat!$A$2:$C$845,2,FALSE),"")</f>
        <v/>
      </c>
      <c r="H63" t="str">
        <f>IF(AND($D63&gt;0,$E63&gt;0),VLOOKUP($E63,Concat!$A$2:$D$845,4,FALSE),"")</f>
        <v/>
      </c>
      <c r="I63" t="str">
        <f>IF(OR(LEFT($A63,1)="M",LEFT($A63,1)="W",LEFT($A63,1)="D",LEFT($A63,1)="H"),VLOOKUP(MID($A63,2,3),#REF!,2,FALSE),"")</f>
        <v/>
      </c>
      <c r="J63" t="str">
        <f>IF(OR(LEFT($A63,1)="M",LEFT($A63,1)="W",LEFT($A63,1)="D",LEFT($A63,1)="H"),VLOOKUP(MID($A63,2,3),#REF!,3,FALSE)&amp; " " &amp; VLOOKUP(LEFT($A63,1),#REF!,2,FALSE),"")</f>
        <v/>
      </c>
      <c r="K63" t="str">
        <f>IF(OR(LEFT($A63,1)="M",LEFT($A63,1)="W",LEFT($A63,1)="D",LEFT($A63,1)="H"),VLOOKUP(MID($A63,5,2),#REF!,2,FALSE)&amp;"   "&amp;VLOOKUP(RIGHT($A63,2),#REF!,2,FALSE),"")</f>
        <v/>
      </c>
      <c r="L63" t="str">
        <f t="shared" si="1"/>
        <v/>
      </c>
    </row>
    <row r="64" spans="1:12" x14ac:dyDescent="0.2">
      <c r="D64" s="7">
        <v>2</v>
      </c>
      <c r="F64" t="str">
        <f>IF(AND($D64&gt;0,$E64&gt;0),VLOOKUP($E64,Concat!$A$2:$C$845,3,FALSE),"")</f>
        <v/>
      </c>
      <c r="G64" t="str">
        <f>IF(AND($D64&gt;0,$E64&gt;0),VLOOKUP($E64,Concat!$A$2:$C$845,2,FALSE),"")</f>
        <v/>
      </c>
      <c r="H64" t="str">
        <f>IF(AND($D64&gt;0,$E64&gt;0),VLOOKUP($E64,Concat!$A$2:$D$845,4,FALSE),"")</f>
        <v/>
      </c>
      <c r="I64" t="str">
        <f>IF(OR(LEFT($A64,1)="M",LEFT($A64,1)="W",LEFT($A64,1)="D",LEFT($A64,1)="H"),VLOOKUP(MID($A64,2,3),#REF!,2,FALSE),"")</f>
        <v/>
      </c>
      <c r="J64" t="str">
        <f>IF(OR(LEFT($A64,1)="M",LEFT($A64,1)="W",LEFT($A64,1)="D",LEFT($A64,1)="H"),VLOOKUP(MID($A64,2,3),#REF!,3,FALSE)&amp; " " &amp; VLOOKUP(LEFT($A64,1),#REF!,2,FALSE),"")</f>
        <v/>
      </c>
      <c r="K64" t="str">
        <f>IF(OR(LEFT($A64,1)="M",LEFT($A64,1)="W",LEFT($A64,1)="D",LEFT($A64,1)="H"),VLOOKUP(MID($A64,5,2),#REF!,2,FALSE)&amp;"   "&amp;VLOOKUP(RIGHT($A64,2),#REF!,2,FALSE),"")</f>
        <v/>
      </c>
      <c r="L64" t="str">
        <f t="shared" si="1"/>
        <v/>
      </c>
    </row>
    <row r="65" spans="1:12" x14ac:dyDescent="0.2">
      <c r="D65" s="7">
        <v>3</v>
      </c>
      <c r="F65" t="str">
        <f>IF(AND($D65&gt;0,$E65&gt;0),VLOOKUP($E65,Concat!$A$2:$C$845,3,FALSE),"")</f>
        <v/>
      </c>
      <c r="G65" t="str">
        <f>IF(AND($D65&gt;0,$E65&gt;0),VLOOKUP($E65,Concat!$A$2:$C$845,2,FALSE),"")</f>
        <v/>
      </c>
      <c r="H65" t="str">
        <f>IF(AND($D65&gt;0,$E65&gt;0),VLOOKUP($E65,Concat!$A$2:$D$845,4,FALSE),"")</f>
        <v/>
      </c>
      <c r="I65" t="str">
        <f>IF(OR(LEFT($A65,1)="M",LEFT($A65,1)="W",LEFT($A65,1)="D",LEFT($A65,1)="H"),VLOOKUP(MID($A65,2,3),#REF!,2,FALSE),"")</f>
        <v/>
      </c>
      <c r="J65" t="str">
        <f>IF(OR(LEFT($A65,1)="M",LEFT($A65,1)="W",LEFT($A65,1)="D",LEFT($A65,1)="H"),VLOOKUP(MID($A65,2,3),#REF!,3,FALSE)&amp; " " &amp; VLOOKUP(LEFT($A65,1),#REF!,2,FALSE),"")</f>
        <v/>
      </c>
      <c r="K65" t="str">
        <f>IF(OR(LEFT($A65,1)="M",LEFT($A65,1)="W",LEFT($A65,1)="D",LEFT($A65,1)="H"),VLOOKUP(MID($A65,5,2),#REF!,2,FALSE)&amp;"   "&amp;VLOOKUP(RIGHT($A65,2),#REF!,2,FALSE),"")</f>
        <v/>
      </c>
      <c r="L65" t="str">
        <f t="shared" si="1"/>
        <v/>
      </c>
    </row>
    <row r="66" spans="1:12" x14ac:dyDescent="0.2">
      <c r="D66" s="7">
        <v>4</v>
      </c>
      <c r="F66" t="str">
        <f>IF(AND($D66&gt;0,$E66&gt;0),VLOOKUP($E66,Concat!$A$2:$C$845,3,FALSE),"")</f>
        <v/>
      </c>
      <c r="G66" t="str">
        <f>IF(AND($D66&gt;0,$E66&gt;0),VLOOKUP($E66,Concat!$A$2:$C$845,2,FALSE),"")</f>
        <v/>
      </c>
      <c r="H66" t="str">
        <f>IF(AND($D66&gt;0,$E66&gt;0),VLOOKUP($E66,Concat!$A$2:$D$845,4,FALSE),"")</f>
        <v/>
      </c>
      <c r="I66" t="str">
        <f>IF(OR(LEFT($A66,1)="M",LEFT($A66,1)="W",LEFT($A66,1)="D",LEFT($A66,1)="H"),VLOOKUP(MID($A66,2,3),#REF!,2,FALSE),"")</f>
        <v/>
      </c>
      <c r="J66" t="str">
        <f>IF(OR(LEFT($A66,1)="M",LEFT($A66,1)="W",LEFT($A66,1)="D",LEFT($A66,1)="H"),VLOOKUP(MID($A66,2,3),#REF!,3,FALSE)&amp; " " &amp; VLOOKUP(LEFT($A66,1),#REF!,2,FALSE),"")</f>
        <v/>
      </c>
      <c r="K66" t="str">
        <f>IF(OR(LEFT($A66,1)="M",LEFT($A66,1)="W",LEFT($A66,1)="D",LEFT($A66,1)="H"),VLOOKUP(MID($A66,5,2),#REF!,2,FALSE)&amp;"   "&amp;VLOOKUP(RIGHT($A66,2),#REF!,2,FALSE),"")</f>
        <v/>
      </c>
      <c r="L66" t="str">
        <f t="shared" si="1"/>
        <v/>
      </c>
    </row>
    <row r="67" spans="1:12" x14ac:dyDescent="0.2">
      <c r="D67" s="7">
        <v>5</v>
      </c>
      <c r="F67" t="str">
        <f>IF(AND($D67&gt;0,$E67&gt;0),VLOOKUP($E67,Concat!$A$2:$C$845,3,FALSE),"")</f>
        <v/>
      </c>
      <c r="G67" t="str">
        <f>IF(AND($D67&gt;0,$E67&gt;0),VLOOKUP($E67,Concat!$A$2:$C$845,2,FALSE),"")</f>
        <v/>
      </c>
      <c r="H67" t="str">
        <f>IF(AND($D67&gt;0,$E67&gt;0),VLOOKUP($E67,Concat!$A$2:$D$845,4,FALSE),"")</f>
        <v/>
      </c>
      <c r="I67" t="str">
        <f>IF(OR(LEFT($A67,1)="M",LEFT($A67,1)="W",LEFT($A67,1)="D",LEFT($A67,1)="H"),VLOOKUP(MID($A67,2,3),#REF!,2,FALSE),"")</f>
        <v/>
      </c>
      <c r="J67" t="str">
        <f>IF(OR(LEFT($A67,1)="M",LEFT($A67,1)="W",LEFT($A67,1)="D",LEFT($A67,1)="H"),VLOOKUP(MID($A67,2,3),#REF!,3,FALSE)&amp; " " &amp; VLOOKUP(LEFT($A67,1),#REF!,2,FALSE),"")</f>
        <v/>
      </c>
      <c r="K67" t="str">
        <f>IF(OR(LEFT($A67,1)="M",LEFT($A67,1)="W",LEFT($A67,1)="D",LEFT($A67,1)="H"),VLOOKUP(MID($A67,5,2),#REF!,2,FALSE)&amp;"   "&amp;VLOOKUP(RIGHT($A67,2),#REF!,2,FALSE),"")</f>
        <v/>
      </c>
      <c r="L67" t="str">
        <f t="shared" si="1"/>
        <v/>
      </c>
    </row>
    <row r="68" spans="1:12" x14ac:dyDescent="0.2">
      <c r="D68" s="7">
        <v>6</v>
      </c>
      <c r="F68" t="str">
        <f>IF(AND($D68&gt;0,$E68&gt;0),VLOOKUP($E68,Concat!$A$2:$C$845,3,FALSE),"")</f>
        <v/>
      </c>
      <c r="G68" t="str">
        <f>IF(AND($D68&gt;0,$E68&gt;0),VLOOKUP($E68,Concat!$A$2:$C$845,2,FALSE),"")</f>
        <v/>
      </c>
      <c r="H68" t="str">
        <f>IF(AND($D68&gt;0,$E68&gt;0),VLOOKUP($E68,Concat!$A$2:$D$845,4,FALSE),"")</f>
        <v/>
      </c>
      <c r="I68" t="str">
        <f>IF(OR(LEFT($A68,1)="M",LEFT($A68,1)="W",LEFT($A68,1)="D",LEFT($A68,1)="H"),VLOOKUP(MID($A68,2,3),#REF!,2,FALSE),"")</f>
        <v/>
      </c>
      <c r="J68" t="str">
        <f>IF(OR(LEFT($A68,1)="M",LEFT($A68,1)="W",LEFT($A68,1)="D",LEFT($A68,1)="H"),VLOOKUP(MID($A68,2,3),#REF!,3,FALSE)&amp; " " &amp; VLOOKUP(LEFT($A68,1),#REF!,2,FALSE),"")</f>
        <v/>
      </c>
      <c r="K68" t="str">
        <f>IF(OR(LEFT($A68,1)="M",LEFT($A68,1)="W",LEFT($A68,1)="D",LEFT($A68,1)="H"),VLOOKUP(MID($A68,5,2),#REF!,2,FALSE)&amp;"   "&amp;VLOOKUP(RIGHT($A68,2),#REF!,2,FALSE),"")</f>
        <v/>
      </c>
      <c r="L68" t="str">
        <f t="shared" si="1"/>
        <v/>
      </c>
    </row>
    <row r="69" spans="1:12" x14ac:dyDescent="0.2">
      <c r="D69" s="7">
        <v>7</v>
      </c>
      <c r="F69" t="str">
        <f>IF(AND($D69&gt;0,$E69&gt;0),VLOOKUP($E69,Concat!$A$2:$C$845,3,FALSE),"")</f>
        <v/>
      </c>
      <c r="G69" t="str">
        <f>IF(AND($D69&gt;0,$E69&gt;0),VLOOKUP($E69,Concat!$A$2:$C$845,2,FALSE),"")</f>
        <v/>
      </c>
      <c r="H69" t="str">
        <f>IF(AND($D69&gt;0,$E69&gt;0),VLOOKUP($E69,Concat!$A$2:$D$845,4,FALSE),"")</f>
        <v/>
      </c>
      <c r="K69" t="str">
        <f>IF(OR(LEFT($A69,1)="M",LEFT($A69,1)="W",LEFT($A69,1)="D",LEFT($A69,1)="H"),VLOOKUP(MID($A69,5,2),#REF!,2,FALSE)&amp;"   "&amp;VLOOKUP(RIGHT($A69,2),#REF!,2,FALSE),"")</f>
        <v/>
      </c>
    </row>
    <row r="70" spans="1:12" x14ac:dyDescent="0.2">
      <c r="D70" s="7">
        <v>8</v>
      </c>
      <c r="F70" t="str">
        <f>IF(AND($D70&gt;0,$E70&gt;0),VLOOKUP($E70,Concat!$A$2:$C$845,3,FALSE),"")</f>
        <v/>
      </c>
      <c r="G70" t="str">
        <f>IF(AND($D70&gt;0,$E70&gt;0),VLOOKUP($E70,Concat!$A$2:$C$845,2,FALSE),"")</f>
        <v/>
      </c>
      <c r="H70" t="str">
        <f>IF(AND($D70&gt;0,$E70&gt;0),VLOOKUP($E70,Concat!$A$2:$D$845,4,FALSE),"")</f>
        <v/>
      </c>
    </row>
    <row r="71" spans="1:12" x14ac:dyDescent="0.2">
      <c r="D71" s="10"/>
      <c r="F71" t="str">
        <f>IF(AND($D71&gt;0,$E71&gt;0),VLOOKUP($E71,Concat!$A$2:$C$845,2,FALSE),"")</f>
        <v/>
      </c>
      <c r="G71" t="str">
        <f>IF(AND($D71&gt;0,$E71&gt;0),VLOOKUP($E71,Concat!$A$2:$C$845,3,FALSE),"")</f>
        <v/>
      </c>
      <c r="H71" t="str">
        <f>IF(AND($D71&gt;0,$E71&gt;0),VLOOKUP($E71,Concat!$A$2:$C$845,4,FALSE),"")</f>
        <v/>
      </c>
      <c r="I71" t="str">
        <f>IF(OR(LEFT($A71,1)="M",LEFT($A71,1)="W",LEFT($A71,1)="D",LEFT($A71,1)="H"),VLOOKUP(MID($A71,2,3),#REF!,2,FALSE),"")</f>
        <v/>
      </c>
      <c r="J71" t="str">
        <f>IF(OR(LEFT($A71,1)="M",LEFT($A71,1)="W",LEFT($A71,1)="D",LEFT($A71,1)="H"),VLOOKUP(MID($A71,2,3),#REF!,3,FALSE)&amp; " " &amp; VLOOKUP(LEFT($A71,1),#REF!,2,FALSE),"")</f>
        <v/>
      </c>
      <c r="L71" t="str">
        <f t="shared" si="1"/>
        <v/>
      </c>
    </row>
    <row r="72" spans="1:12" x14ac:dyDescent="0.2">
      <c r="A72" s="1" t="s">
        <v>95</v>
      </c>
      <c r="B72" s="8">
        <v>44534</v>
      </c>
      <c r="C72" s="9">
        <v>0.4548611111111111</v>
      </c>
      <c r="D72" s="7"/>
      <c r="F72"/>
      <c r="G72"/>
      <c r="I72">
        <v>100</v>
      </c>
      <c r="J72" s="11" t="s">
        <v>93</v>
      </c>
      <c r="K72" s="11" t="s">
        <v>0</v>
      </c>
      <c r="L72" t="str">
        <f t="shared" si="1"/>
        <v/>
      </c>
    </row>
    <row r="73" spans="1:12" x14ac:dyDescent="0.2">
      <c r="D73" s="7">
        <v>1</v>
      </c>
      <c r="F73" t="str">
        <f>IF(AND($D73&gt;0,$E73&gt;0),VLOOKUP($E73,Concat!$A$2:$C$845,3,FALSE),"")</f>
        <v/>
      </c>
      <c r="G73" t="str">
        <f>IF(AND($D73&gt;0,$E73&gt;0),VLOOKUP($E73,Concat!$A$2:$C$845,2,FALSE),"")</f>
        <v/>
      </c>
      <c r="H73" t="str">
        <f>IF(AND($D73&gt;0,$E73&gt;0),VLOOKUP($E73,Concat!$A$2:$D$845,4,FALSE),"")</f>
        <v/>
      </c>
      <c r="I73" t="str">
        <f>IF(OR(LEFT($A73,1)="M",LEFT($A73,1)="W",LEFT($A73,1)="D",LEFT($A73,1)="H"),VLOOKUP(MID($A73,2,3),#REF!,2,FALSE),"")</f>
        <v/>
      </c>
      <c r="J73" t="str">
        <f>IF(OR(LEFT($A73,1)="M",LEFT($A73,1)="W",LEFT($A73,1)="D",LEFT($A73,1)="H"),VLOOKUP(MID($A73,2,3),#REF!,3,FALSE)&amp; " " &amp; VLOOKUP(LEFT($A73,1),#REF!,2,FALSE),"")</f>
        <v/>
      </c>
      <c r="K73" t="str">
        <f>IF(OR(LEFT($A73,1)="M",LEFT($A73,1)="W",LEFT($A73,1)="D",LEFT($A73,1)="H"),VLOOKUP(MID($A73,5,2),#REF!,2,FALSE)&amp;"   "&amp;VLOOKUP(RIGHT($A73,2),#REF!,2,FALSE),"")</f>
        <v/>
      </c>
      <c r="L73" t="str">
        <f t="shared" si="1"/>
        <v/>
      </c>
    </row>
    <row r="74" spans="1:12" x14ac:dyDescent="0.2">
      <c r="D74" s="7">
        <v>2</v>
      </c>
      <c r="F74" t="str">
        <f>IF(AND($D74&gt;0,$E74&gt;0),VLOOKUP($E74,Concat!$A$2:$C$845,3,FALSE),"")</f>
        <v/>
      </c>
      <c r="G74" t="str">
        <f>IF(AND($D74&gt;0,$E74&gt;0),VLOOKUP($E74,Concat!$A$2:$C$845,2,FALSE),"")</f>
        <v/>
      </c>
      <c r="H74" t="str">
        <f>IF(AND($D74&gt;0,$E74&gt;0),VLOOKUP($E74,Concat!$A$2:$D$845,4,FALSE),"")</f>
        <v/>
      </c>
      <c r="I74" t="str">
        <f>IF(OR(LEFT($A74,1)="M",LEFT($A74,1)="W",LEFT($A74,1)="D",LEFT($A74,1)="H"),VLOOKUP(MID($A74,2,3),#REF!,2,FALSE),"")</f>
        <v/>
      </c>
      <c r="J74" t="str">
        <f>IF(OR(LEFT($A74,1)="M",LEFT($A74,1)="W",LEFT($A74,1)="D",LEFT($A74,1)="H"),VLOOKUP(MID($A74,2,3),#REF!,3,FALSE)&amp; " " &amp; VLOOKUP(LEFT($A74,1),#REF!,2,FALSE),"")</f>
        <v/>
      </c>
      <c r="K74" t="str">
        <f>IF(OR(LEFT($A74,1)="M",LEFT($A74,1)="W",LEFT($A74,1)="D",LEFT($A74,1)="H"),VLOOKUP(MID($A74,5,2),#REF!,2,FALSE)&amp;"   "&amp;VLOOKUP(RIGHT($A74,2),#REF!,2,FALSE),"")</f>
        <v/>
      </c>
      <c r="L74" t="str">
        <f t="shared" si="1"/>
        <v/>
      </c>
    </row>
    <row r="75" spans="1:12" x14ac:dyDescent="0.2">
      <c r="D75" s="7">
        <v>3</v>
      </c>
      <c r="F75" t="str">
        <f>IF(AND($D75&gt;0,$E75&gt;0),VLOOKUP($E75,Concat!$A$2:$C$845,3,FALSE),"")</f>
        <v/>
      </c>
      <c r="G75" t="str">
        <f>IF(AND($D75&gt;0,$E75&gt;0),VLOOKUP($E75,Concat!$A$2:$C$845,2,FALSE),"")</f>
        <v/>
      </c>
      <c r="H75" t="str">
        <f>IF(AND($D75&gt;0,$E75&gt;0),VLOOKUP($E75,Concat!$A$2:$D$845,4,FALSE),"")</f>
        <v/>
      </c>
      <c r="I75" t="str">
        <f>IF(OR(LEFT($A75,1)="M",LEFT($A75,1)="W",LEFT($A75,1)="D",LEFT($A75,1)="H"),VLOOKUP(MID($A75,2,3),#REF!,2,FALSE),"")</f>
        <v/>
      </c>
      <c r="J75" t="str">
        <f>IF(OR(LEFT($A75,1)="M",LEFT($A75,1)="W",LEFT($A75,1)="D",LEFT($A75,1)="H"),VLOOKUP(MID($A75,2,3),#REF!,3,FALSE)&amp; " " &amp; VLOOKUP(LEFT($A75,1),#REF!,2,FALSE),"")</f>
        <v/>
      </c>
      <c r="K75" t="str">
        <f>IF(OR(LEFT($A75,1)="M",LEFT($A75,1)="W",LEFT($A75,1)="D",LEFT($A75,1)="H"),VLOOKUP(MID($A75,5,2),#REF!,2,FALSE)&amp;"   "&amp;VLOOKUP(RIGHT($A75,2),#REF!,2,FALSE),"")</f>
        <v/>
      </c>
      <c r="L75" t="str">
        <f t="shared" si="1"/>
        <v/>
      </c>
    </row>
    <row r="76" spans="1:12" x14ac:dyDescent="0.2">
      <c r="D76" s="7">
        <v>4</v>
      </c>
      <c r="F76" t="str">
        <f>IF(AND($D76&gt;0,$E76&gt;0),VLOOKUP($E76,Concat!$A$2:$C$845,3,FALSE),"")</f>
        <v/>
      </c>
      <c r="G76" t="str">
        <f>IF(AND($D76&gt;0,$E76&gt;0),VLOOKUP($E76,Concat!$A$2:$C$845,2,FALSE),"")</f>
        <v/>
      </c>
      <c r="H76" t="str">
        <f>IF(AND($D76&gt;0,$E76&gt;0),VLOOKUP($E76,Concat!$A$2:$D$845,4,FALSE),"")</f>
        <v/>
      </c>
      <c r="I76" t="str">
        <f>IF(OR(LEFT($A76,1)="M",LEFT($A76,1)="W",LEFT($A76,1)="D",LEFT($A76,1)="H"),VLOOKUP(MID($A76,2,3),#REF!,2,FALSE),"")</f>
        <v/>
      </c>
      <c r="J76" t="str">
        <f>IF(OR(LEFT($A76,1)="M",LEFT($A76,1)="W",LEFT($A76,1)="D",LEFT($A76,1)="H"),VLOOKUP(MID($A76,2,3),#REF!,3,FALSE)&amp; " " &amp; VLOOKUP(LEFT($A76,1),#REF!,2,FALSE),"")</f>
        <v/>
      </c>
      <c r="K76" t="str">
        <f>IF(OR(LEFT($A76,1)="M",LEFT($A76,1)="W",LEFT($A76,1)="D",LEFT($A76,1)="H"),VLOOKUP(MID($A76,5,2),#REF!,2,FALSE)&amp;"   "&amp;VLOOKUP(RIGHT($A76,2),#REF!,2,FALSE),"")</f>
        <v/>
      </c>
      <c r="L76" t="str">
        <f t="shared" si="1"/>
        <v/>
      </c>
    </row>
    <row r="77" spans="1:12" x14ac:dyDescent="0.2">
      <c r="D77" s="7">
        <v>5</v>
      </c>
      <c r="F77" t="str">
        <f>IF(AND($D77&gt;0,$E77&gt;0),VLOOKUP($E77,Concat!$A$2:$C$845,3,FALSE),"")</f>
        <v/>
      </c>
      <c r="G77" t="str">
        <f>IF(AND($D77&gt;0,$E77&gt;0),VLOOKUP($E77,Concat!$A$2:$C$845,2,FALSE),"")</f>
        <v/>
      </c>
      <c r="H77" t="str">
        <f>IF(AND($D77&gt;0,$E77&gt;0),VLOOKUP($E77,Concat!$A$2:$D$845,4,FALSE),"")</f>
        <v/>
      </c>
      <c r="I77" t="str">
        <f>IF(OR(LEFT($A77,1)="M",LEFT($A77,1)="W",LEFT($A77,1)="D",LEFT($A77,1)="H"),VLOOKUP(MID($A77,2,3),#REF!,2,FALSE),"")</f>
        <v/>
      </c>
      <c r="J77" t="str">
        <f>IF(OR(LEFT($A77,1)="M",LEFT($A77,1)="W",LEFT($A77,1)="D",LEFT($A77,1)="H"),VLOOKUP(MID($A77,2,3),#REF!,3,FALSE)&amp; " " &amp; VLOOKUP(LEFT($A77,1),#REF!,2,FALSE),"")</f>
        <v/>
      </c>
      <c r="K77" t="str">
        <f>IF(OR(LEFT($A77,1)="M",LEFT($A77,1)="W",LEFT($A77,1)="D",LEFT($A77,1)="H"),VLOOKUP(MID($A77,5,2),#REF!,2,FALSE)&amp;"   "&amp;VLOOKUP(RIGHT($A77,2),#REF!,2,FALSE),"")</f>
        <v/>
      </c>
      <c r="L77" t="str">
        <f t="shared" si="1"/>
        <v/>
      </c>
    </row>
    <row r="78" spans="1:12" x14ac:dyDescent="0.2">
      <c r="D78" s="7">
        <v>6</v>
      </c>
      <c r="F78" t="str">
        <f>IF(AND($D78&gt;0,$E78&gt;0),VLOOKUP($E78,Concat!$A$2:$C$845,3,FALSE),"")</f>
        <v/>
      </c>
      <c r="G78" t="str">
        <f>IF(AND($D78&gt;0,$E78&gt;0),VLOOKUP($E78,Concat!$A$2:$C$845,2,FALSE),"")</f>
        <v/>
      </c>
      <c r="H78" t="str">
        <f>IF(AND($D78&gt;0,$E78&gt;0),VLOOKUP($E78,Concat!$A$2:$D$845,4,FALSE),"")</f>
        <v/>
      </c>
      <c r="I78" t="str">
        <f>IF(OR(LEFT($A78,1)="M",LEFT($A78,1)="W",LEFT($A78,1)="D",LEFT($A78,1)="H"),VLOOKUP(MID($A78,2,3),#REF!,2,FALSE),"")</f>
        <v/>
      </c>
      <c r="J78" t="str">
        <f>IF(OR(LEFT($A78,1)="M",LEFT($A78,1)="W",LEFT($A78,1)="D",LEFT($A78,1)="H"),VLOOKUP(MID($A78,2,3),#REF!,3,FALSE)&amp; " " &amp; VLOOKUP(LEFT($A78,1),#REF!,2,FALSE),"")</f>
        <v/>
      </c>
      <c r="K78" t="str">
        <f>IF(OR(LEFT($A78,1)="M",LEFT($A78,1)="W",LEFT($A78,1)="D",LEFT($A78,1)="H"),VLOOKUP(MID($A78,5,2),#REF!,2,FALSE)&amp;"   "&amp;VLOOKUP(RIGHT($A78,2),#REF!,2,FALSE),"")</f>
        <v/>
      </c>
      <c r="L78" t="str">
        <f t="shared" si="1"/>
        <v/>
      </c>
    </row>
    <row r="79" spans="1:12" x14ac:dyDescent="0.2">
      <c r="D79" s="7">
        <v>7</v>
      </c>
      <c r="F79" t="str">
        <f>IF(AND($D79&gt;0,$E79&gt;0),VLOOKUP($E79,Concat!$A$2:$C$845,3,FALSE),"")</f>
        <v/>
      </c>
      <c r="G79" t="str">
        <f>IF(AND($D79&gt;0,$E79&gt;0),VLOOKUP($E79,Concat!$A$2:$C$845,2,FALSE),"")</f>
        <v/>
      </c>
      <c r="H79" t="str">
        <f>IF(AND($D79&gt;0,$E79&gt;0),VLOOKUP($E79,Concat!$A$2:$D$845,4,FALSE),"")</f>
        <v/>
      </c>
      <c r="I79" t="str">
        <f>IF(OR(LEFT($A79,1)="M",LEFT($A79,1)="W",LEFT($A79,1)="D",LEFT($A79,1)="H"),VLOOKUP(MID($A79,2,3),#REF!,2,FALSE),"")</f>
        <v/>
      </c>
      <c r="J79" t="str">
        <f>IF(OR(LEFT($A79,1)="M",LEFT($A79,1)="W",LEFT($A79,1)="D",LEFT($A79,1)="H"),VLOOKUP(MID($A79,2,3),#REF!,3,FALSE)&amp; " " &amp; VLOOKUP(LEFT($A79,1),#REF!,2,FALSE),"")</f>
        <v/>
      </c>
      <c r="K79" t="str">
        <f>IF(OR(LEFT($A79,1)="M",LEFT($A79,1)="W",LEFT($A79,1)="D",LEFT($A79,1)="H"),VLOOKUP(MID($A79,5,2),#REF!,2,FALSE)&amp;"   "&amp;VLOOKUP(RIGHT($A79,2),#REF!,2,FALSE),"")</f>
        <v/>
      </c>
      <c r="L79" t="str">
        <f t="shared" si="1"/>
        <v/>
      </c>
    </row>
    <row r="80" spans="1:12" x14ac:dyDescent="0.2">
      <c r="D80" s="7">
        <v>8</v>
      </c>
      <c r="F80" t="str">
        <f>IF(AND($D80&gt;0,$E80&gt;0),VLOOKUP($E80,Concat!$A$2:$C$845,3,FALSE),"")</f>
        <v/>
      </c>
      <c r="G80" t="str">
        <f>IF(AND($D80&gt;0,$E80&gt;0),VLOOKUP($E80,Concat!$A$2:$C$845,2,FALSE),"")</f>
        <v/>
      </c>
      <c r="H80" t="str">
        <f>IF(AND($D80&gt;0,$E80&gt;0),VLOOKUP($E80,Concat!$A$2:$D$845,4,FALSE),"")</f>
        <v/>
      </c>
      <c r="I80" t="str">
        <f>IF(OR(LEFT($A80,1)="M",LEFT($A80,1)="W",LEFT($A80,1)="D",LEFT($A80,1)="H"),VLOOKUP(MID($A80,2,3),#REF!,2,FALSE),"")</f>
        <v/>
      </c>
      <c r="J80" t="str">
        <f>IF(OR(LEFT($A80,1)="M",LEFT($A80,1)="W",LEFT($A80,1)="D",LEFT($A80,1)="H"),VLOOKUP(MID($A80,2,3),#REF!,3,FALSE)&amp; " " &amp; VLOOKUP(LEFT($A80,1),#REF!,2,FALSE),"")</f>
        <v/>
      </c>
      <c r="K80" t="str">
        <f>IF(OR(LEFT($A80,1)="M",LEFT($A80,1)="W",LEFT($A80,1)="D",LEFT($A80,1)="H"),VLOOKUP(MID($A80,5,2),#REF!,2,FALSE)&amp;"   "&amp;VLOOKUP(RIGHT($A80,2),#REF!,2,FALSE),"")</f>
        <v/>
      </c>
      <c r="L80" t="str">
        <f t="shared" si="1"/>
        <v/>
      </c>
    </row>
    <row r="81" spans="1:12" x14ac:dyDescent="0.2">
      <c r="D81" s="10"/>
      <c r="F81" t="str">
        <f>IF(AND($D81&gt;0,$E81&gt;0),VLOOKUP($E81,Concat!$A$2:$C$845,2,FALSE),"")</f>
        <v/>
      </c>
      <c r="G81" t="str">
        <f>IF(AND($D81&gt;0,$E81&gt;0),VLOOKUP($E81,Concat!$A$2:$C$845,3,FALSE),"")</f>
        <v/>
      </c>
      <c r="H81" t="str">
        <f>IF(AND($D81&gt;0,$E81&gt;0),VLOOKUP($E81,Concat!$A$2:$C$845,4,FALSE),"")</f>
        <v/>
      </c>
      <c r="I81" t="str">
        <f>IF(OR(LEFT($A81,1)="M",LEFT($A81,1)="W",LEFT($A81,1)="D",LEFT($A81,1)="H"),VLOOKUP(MID($A81,2,3),#REF!,2,FALSE),"")</f>
        <v/>
      </c>
      <c r="J81" t="str">
        <f>IF(OR(LEFT($A81,1)="M",LEFT($A81,1)="W",LEFT($A81,1)="D",LEFT($A81,1)="H"),VLOOKUP(MID($A81,2,3),#REF!,3,FALSE)&amp; " " &amp; VLOOKUP(LEFT($A81,1),#REF!,2,FALSE),"")</f>
        <v/>
      </c>
      <c r="L81" t="str">
        <f t="shared" si="1"/>
        <v/>
      </c>
    </row>
    <row r="82" spans="1:12" x14ac:dyDescent="0.2">
      <c r="A82" s="1" t="s">
        <v>94</v>
      </c>
      <c r="B82" s="8">
        <v>44534</v>
      </c>
      <c r="C82" s="9">
        <v>0.46180555555555558</v>
      </c>
      <c r="D82" s="7"/>
      <c r="F82"/>
      <c r="G82"/>
      <c r="I82">
        <v>100</v>
      </c>
      <c r="J82" s="11" t="s">
        <v>96</v>
      </c>
      <c r="K82" s="11" t="s">
        <v>0</v>
      </c>
      <c r="L82" t="str">
        <f t="shared" si="1"/>
        <v/>
      </c>
    </row>
    <row r="83" spans="1:12" x14ac:dyDescent="0.2">
      <c r="D83" s="7">
        <v>1</v>
      </c>
      <c r="F83" t="str">
        <f>IF(AND($D83&gt;0,$E83&gt;0),VLOOKUP($E83,Concat!$A$2:$C$845,3,FALSE),"")</f>
        <v/>
      </c>
      <c r="G83" t="str">
        <f>IF(AND($D83&gt;0,$E83&gt;0),VLOOKUP($E83,Concat!$A$2:$C$845,2,FALSE),"")</f>
        <v/>
      </c>
      <c r="H83" t="str">
        <f>IF(AND($D83&gt;0,$E83&gt;0),VLOOKUP($E83,Concat!$A$2:$D$845,4,FALSE),"")</f>
        <v/>
      </c>
      <c r="I83" t="str">
        <f>IF(OR(LEFT($A83,1)="M",LEFT($A83,1)="W",LEFT($A83,1)="D",LEFT($A83,1)="H"),VLOOKUP(MID($A83,2,3),#REF!,2,FALSE),"")</f>
        <v/>
      </c>
      <c r="J83" t="str">
        <f>IF(OR(LEFT($A83,1)="M",LEFT($A83,1)="W",LEFT($A83,1)="D",LEFT($A83,1)="H"),VLOOKUP(MID($A83,2,3),#REF!,3,FALSE)&amp; " " &amp; VLOOKUP(LEFT($A83,1),#REF!,2,FALSE),"")</f>
        <v/>
      </c>
      <c r="K83" t="str">
        <f>IF(OR(LEFT($A83,1)="M",LEFT($A83,1)="W",LEFT($A83,1)="D",LEFT($A83,1)="H"),VLOOKUP(MID($A83,5,2),#REF!,2,FALSE)&amp;"   "&amp;VLOOKUP(RIGHT($A83,2),#REF!,2,FALSE),"")</f>
        <v/>
      </c>
      <c r="L83" t="str">
        <f t="shared" si="1"/>
        <v/>
      </c>
    </row>
    <row r="84" spans="1:12" x14ac:dyDescent="0.2">
      <c r="D84" s="7">
        <v>2</v>
      </c>
      <c r="F84" t="str">
        <f>IF(AND($D84&gt;0,$E84&gt;0),VLOOKUP($E84,Concat!$A$2:$C$845,3,FALSE),"")</f>
        <v/>
      </c>
      <c r="G84" t="str">
        <f>IF(AND($D84&gt;0,$E84&gt;0),VLOOKUP($E84,Concat!$A$2:$C$845,2,FALSE),"")</f>
        <v/>
      </c>
      <c r="H84" t="str">
        <f>IF(AND($D84&gt;0,$E84&gt;0),VLOOKUP($E84,Concat!$A$2:$D$845,4,FALSE),"")</f>
        <v/>
      </c>
      <c r="I84" t="str">
        <f>IF(OR(LEFT($A84,1)="M",LEFT($A84,1)="W",LEFT($A84,1)="D",LEFT($A84,1)="H"),VLOOKUP(MID($A84,2,3),#REF!,2,FALSE),"")</f>
        <v/>
      </c>
      <c r="J84" t="str">
        <f>IF(OR(LEFT($A84,1)="M",LEFT($A84,1)="W",LEFT($A84,1)="D",LEFT($A84,1)="H"),VLOOKUP(MID($A84,2,3),#REF!,3,FALSE)&amp; " " &amp; VLOOKUP(LEFT($A84,1),#REF!,2,FALSE),"")</f>
        <v/>
      </c>
      <c r="K84" t="str">
        <f>IF(OR(LEFT($A84,1)="M",LEFT($A84,1)="W",LEFT($A84,1)="D",LEFT($A84,1)="H"),VLOOKUP(MID($A84,5,2),#REF!,2,FALSE)&amp;"   "&amp;VLOOKUP(RIGHT($A84,2),#REF!,2,FALSE),"")</f>
        <v/>
      </c>
      <c r="L84" t="str">
        <f t="shared" si="1"/>
        <v/>
      </c>
    </row>
    <row r="85" spans="1:12" x14ac:dyDescent="0.2">
      <c r="D85" s="7">
        <v>3</v>
      </c>
      <c r="F85" t="str">
        <f>IF(AND($D85&gt;0,$E85&gt;0),VLOOKUP($E85,Concat!$A$2:$C$845,3,FALSE),"")</f>
        <v/>
      </c>
      <c r="G85" t="str">
        <f>IF(AND($D85&gt;0,$E85&gt;0),VLOOKUP($E85,Concat!$A$2:$C$845,2,FALSE),"")</f>
        <v/>
      </c>
      <c r="H85" t="str">
        <f>IF(AND($D85&gt;0,$E85&gt;0),VLOOKUP($E85,Concat!$A$2:$D$845,4,FALSE),"")</f>
        <v/>
      </c>
      <c r="I85" t="str">
        <f>IF(OR(LEFT($A85,1)="M",LEFT($A85,1)="W",LEFT($A85,1)="D",LEFT($A85,1)="H"),VLOOKUP(MID($A85,2,3),#REF!,2,FALSE),"")</f>
        <v/>
      </c>
      <c r="J85" t="str">
        <f>IF(OR(LEFT($A85,1)="M",LEFT($A85,1)="W",LEFT($A85,1)="D",LEFT($A85,1)="H"),VLOOKUP(MID($A85,2,3),#REF!,3,FALSE)&amp; " " &amp; VLOOKUP(LEFT($A85,1),#REF!,2,FALSE),"")</f>
        <v/>
      </c>
      <c r="K85" t="str">
        <f>IF(OR(LEFT($A85,1)="M",LEFT($A85,1)="W",LEFT($A85,1)="D",LEFT($A85,1)="H"),VLOOKUP(MID($A85,5,2),#REF!,2,FALSE)&amp;"   "&amp;VLOOKUP(RIGHT($A85,2),#REF!,2,FALSE),"")</f>
        <v/>
      </c>
      <c r="L85" t="str">
        <f t="shared" si="1"/>
        <v/>
      </c>
    </row>
    <row r="86" spans="1:12" x14ac:dyDescent="0.2">
      <c r="D86" s="7">
        <v>4</v>
      </c>
      <c r="F86" t="str">
        <f>IF(AND($D86&gt;0,$E86&gt;0),VLOOKUP($E86,Concat!$A$2:$C$845,3,FALSE),"")</f>
        <v/>
      </c>
      <c r="G86" t="str">
        <f>IF(AND($D86&gt;0,$E86&gt;0),VLOOKUP($E86,Concat!$A$2:$C$845,2,FALSE),"")</f>
        <v/>
      </c>
      <c r="H86" t="str">
        <f>IF(AND($D86&gt;0,$E86&gt;0),VLOOKUP($E86,Concat!$A$2:$D$845,4,FALSE),"")</f>
        <v/>
      </c>
      <c r="I86" t="str">
        <f>IF(OR(LEFT($A86,1)="M",LEFT($A86,1)="W",LEFT($A86,1)="D",LEFT($A86,1)="H"),VLOOKUP(MID($A86,2,3),#REF!,2,FALSE),"")</f>
        <v/>
      </c>
      <c r="J86" t="str">
        <f>IF(OR(LEFT($A86,1)="M",LEFT($A86,1)="W",LEFT($A86,1)="D",LEFT($A86,1)="H"),VLOOKUP(MID($A86,2,3),#REF!,3,FALSE)&amp; " " &amp; VLOOKUP(LEFT($A86,1),#REF!,2,FALSE),"")</f>
        <v/>
      </c>
      <c r="K86" t="str">
        <f>IF(OR(LEFT($A86,1)="M",LEFT($A86,1)="W",LEFT($A86,1)="D",LEFT($A86,1)="H"),VLOOKUP(MID($A86,5,2),#REF!,2,FALSE)&amp;"   "&amp;VLOOKUP(RIGHT($A86,2),#REF!,2,FALSE),"")</f>
        <v/>
      </c>
      <c r="L86" t="str">
        <f t="shared" si="1"/>
        <v/>
      </c>
    </row>
    <row r="87" spans="1:12" x14ac:dyDescent="0.2">
      <c r="D87" s="7">
        <v>5</v>
      </c>
      <c r="F87" t="str">
        <f>IF(AND($D87&gt;0,$E87&gt;0),VLOOKUP($E87,Concat!$A$2:$C$845,3,FALSE),"")</f>
        <v/>
      </c>
      <c r="G87" t="str">
        <f>IF(AND($D87&gt;0,$E87&gt;0),VLOOKUP($E87,Concat!$A$2:$C$845,2,FALSE),"")</f>
        <v/>
      </c>
      <c r="H87" t="str">
        <f>IF(AND($D87&gt;0,$E87&gt;0),VLOOKUP($E87,Concat!$A$2:$D$845,4,FALSE),"")</f>
        <v/>
      </c>
      <c r="I87" t="str">
        <f>IF(OR(LEFT($A87,1)="M",LEFT($A87,1)="W",LEFT($A87,1)="D",LEFT($A87,1)="H"),VLOOKUP(MID($A87,2,3),#REF!,2,FALSE),"")</f>
        <v/>
      </c>
      <c r="J87" t="str">
        <f>IF(OR(LEFT($A87,1)="M",LEFT($A87,1)="W",LEFT($A87,1)="D",LEFT($A87,1)="H"),VLOOKUP(MID($A87,2,3),#REF!,3,FALSE)&amp; " " &amp; VLOOKUP(LEFT($A87,1),#REF!,2,FALSE),"")</f>
        <v/>
      </c>
      <c r="K87" t="str">
        <f>IF(OR(LEFT($A87,1)="M",LEFT($A87,1)="W",LEFT($A87,1)="D",LEFT($A87,1)="H"),VLOOKUP(MID($A87,5,2),#REF!,2,FALSE)&amp;"   "&amp;VLOOKUP(RIGHT($A87,2),#REF!,2,FALSE),"")</f>
        <v/>
      </c>
      <c r="L87" t="str">
        <f t="shared" si="1"/>
        <v/>
      </c>
    </row>
    <row r="88" spans="1:12" x14ac:dyDescent="0.2">
      <c r="D88" s="7">
        <v>6</v>
      </c>
      <c r="F88" t="str">
        <f>IF(AND($D88&gt;0,$E88&gt;0),VLOOKUP($E88,Concat!$A$2:$C$845,3,FALSE),"")</f>
        <v/>
      </c>
      <c r="G88" t="str">
        <f>IF(AND($D88&gt;0,$E88&gt;0),VLOOKUP($E88,Concat!$A$2:$C$845,2,FALSE),"")</f>
        <v/>
      </c>
      <c r="H88" t="str">
        <f>IF(AND($D88&gt;0,$E88&gt;0),VLOOKUP($E88,Concat!$A$2:$D$845,4,FALSE),"")</f>
        <v/>
      </c>
      <c r="I88" t="str">
        <f>IF(OR(LEFT($A88,1)="M",LEFT($A88,1)="W",LEFT($A88,1)="D",LEFT($A88,1)="H"),VLOOKUP(MID($A88,2,3),#REF!,2,FALSE),"")</f>
        <v/>
      </c>
      <c r="J88" t="str">
        <f>IF(OR(LEFT($A88,1)="M",LEFT($A88,1)="W",LEFT($A88,1)="D",LEFT($A88,1)="H"),VLOOKUP(MID($A88,2,3),#REF!,3,FALSE)&amp; " " &amp; VLOOKUP(LEFT($A88,1),#REF!,2,FALSE),"")</f>
        <v/>
      </c>
      <c r="K88" t="str">
        <f>IF(OR(LEFT($A88,1)="M",LEFT($A88,1)="W",LEFT($A88,1)="D",LEFT($A88,1)="H"),VLOOKUP(MID($A88,5,2),#REF!,2,FALSE)&amp;"   "&amp;VLOOKUP(RIGHT($A88,2),#REF!,2,FALSE),"")</f>
        <v/>
      </c>
      <c r="L88" t="str">
        <f t="shared" si="1"/>
        <v/>
      </c>
    </row>
    <row r="89" spans="1:12" x14ac:dyDescent="0.2">
      <c r="D89" s="7">
        <v>7</v>
      </c>
      <c r="F89" t="str">
        <f>IF(AND($D89&gt;0,$E89&gt;0),VLOOKUP($E89,Concat!$A$2:$C$845,3,FALSE),"")</f>
        <v/>
      </c>
      <c r="G89" t="str">
        <f>IF(AND($D89&gt;0,$E89&gt;0),VLOOKUP($E89,Concat!$A$2:$C$845,2,FALSE),"")</f>
        <v/>
      </c>
      <c r="H89" t="str">
        <f>IF(AND($D89&gt;0,$E89&gt;0),VLOOKUP($E89,Concat!$A$2:$D$845,4,FALSE),"")</f>
        <v/>
      </c>
      <c r="I89" t="str">
        <f>IF(OR(LEFT($A89,1)="M",LEFT($A89,1)="W",LEFT($A89,1)="D",LEFT($A89,1)="H"),VLOOKUP(MID($A89,2,3),#REF!,2,FALSE),"")</f>
        <v/>
      </c>
      <c r="J89" t="str">
        <f>IF(OR(LEFT($A89,1)="M",LEFT($A89,1)="W",LEFT($A89,1)="D",LEFT($A89,1)="H"),VLOOKUP(MID($A89,2,3),#REF!,3,FALSE)&amp; " " &amp; VLOOKUP(LEFT($A89,1),#REF!,2,FALSE),"")</f>
        <v/>
      </c>
      <c r="K89" t="str">
        <f>IF(OR(LEFT($A89,1)="M",LEFT($A89,1)="W",LEFT($A89,1)="D",LEFT($A89,1)="H"),VLOOKUP(MID($A89,5,2),#REF!,2,FALSE)&amp;"   "&amp;VLOOKUP(RIGHT($A89,2),#REF!,2,FALSE),"")</f>
        <v/>
      </c>
      <c r="L89" t="str">
        <f t="shared" si="1"/>
        <v/>
      </c>
    </row>
    <row r="90" spans="1:12" x14ac:dyDescent="0.2">
      <c r="D90" s="7">
        <v>8</v>
      </c>
      <c r="F90" t="str">
        <f>IF(AND($D90&gt;0,$E90&gt;0),VLOOKUP($E90,Concat!$A$2:$C$845,3,FALSE),"")</f>
        <v/>
      </c>
      <c r="G90" t="str">
        <f>IF(AND($D90&gt;0,$E90&gt;0),VLOOKUP($E90,Concat!$A$2:$C$845,2,FALSE),"")</f>
        <v/>
      </c>
      <c r="H90" t="str">
        <f>IF(AND($D90&gt;0,$E90&gt;0),VLOOKUP($E90,Concat!$A$2:$D$845,4,FALSE),"")</f>
        <v/>
      </c>
      <c r="I90" t="str">
        <f>IF(OR(LEFT($A90,1)="M",LEFT($A90,1)="W",LEFT($A90,1)="D",LEFT($A90,1)="H"),VLOOKUP(MID($A90,2,3),#REF!,2,FALSE),"")</f>
        <v/>
      </c>
      <c r="J90" t="str">
        <f>IF(OR(LEFT($A90,1)="M",LEFT($A90,1)="W",LEFT($A90,1)="D",LEFT($A90,1)="H"),VLOOKUP(MID($A90,2,3),#REF!,3,FALSE)&amp; " " &amp; VLOOKUP(LEFT($A90,1),#REF!,2,FALSE),"")</f>
        <v/>
      </c>
      <c r="L90" t="str">
        <f t="shared" si="1"/>
        <v/>
      </c>
    </row>
    <row r="91" spans="1:12" x14ac:dyDescent="0.2">
      <c r="D91" s="10"/>
      <c r="F91" t="str">
        <f>IF(AND($D91&gt;0,$E91&gt;0),VLOOKUP($E91,Concat!$A$2:$C$845,2,FALSE),"")</f>
        <v/>
      </c>
      <c r="G91" t="str">
        <f>IF(AND($D91&gt;0,$E91&gt;0),VLOOKUP($E91,Concat!$A$2:$C$845,3,FALSE),"")</f>
        <v/>
      </c>
      <c r="H91" t="str">
        <f>IF(AND($D91&gt;0,$E91&gt;0),VLOOKUP($E91,Concat!$A$2:$C$845,4,FALSE),"")</f>
        <v/>
      </c>
      <c r="I91" t="str">
        <f>IF(OR(LEFT($A91,1)="M",LEFT($A91,1)="W",LEFT($A91,1)="D",LEFT($A91,1)="H"),VLOOKUP(MID($A91,2,3),#REF!,2,FALSE),"")</f>
        <v/>
      </c>
      <c r="J91" t="str">
        <f>IF(OR(LEFT($A91,1)="M",LEFT($A91,1)="W",LEFT($A91,1)="D",LEFT($A91,1)="H"),VLOOKUP(MID($A91,2,3),#REF!,3,FALSE)&amp; " " &amp; VLOOKUP(LEFT($A91,1),#REF!,2,FALSE),"")</f>
        <v/>
      </c>
      <c r="L91" t="str">
        <f t="shared" si="1"/>
        <v/>
      </c>
    </row>
    <row r="92" spans="1:12" x14ac:dyDescent="0.2">
      <c r="A92" s="1" t="s">
        <v>97</v>
      </c>
      <c r="B92" s="8">
        <v>44534</v>
      </c>
      <c r="C92" s="9">
        <v>0.47222222222222227</v>
      </c>
      <c r="D92" s="7"/>
      <c r="F92"/>
      <c r="G92"/>
      <c r="H92" t="str">
        <f>IF(AND($D92&gt;0,$E92&gt;0),VLOOKUP($E92,Concat!$A$2:$C$845,4,FALSE),"")</f>
        <v/>
      </c>
      <c r="I92">
        <v>1500</v>
      </c>
      <c r="J92" s="11" t="s">
        <v>98</v>
      </c>
      <c r="K92" s="11" t="s">
        <v>0</v>
      </c>
      <c r="L92" t="str">
        <f t="shared" ref="L92:L111" si="2">IF(OR(LEFT($A92,1)="M",LEFT($A92,1)="W",LEFT($A92,1)="D",LEFT($A92,1)="H"),"SWATCH+","")</f>
        <v/>
      </c>
    </row>
    <row r="93" spans="1:12" x14ac:dyDescent="0.2">
      <c r="D93" s="7">
        <v>1</v>
      </c>
      <c r="F93" t="str">
        <f>IF(AND($D93&gt;0,$E93&gt;0),VLOOKUP($E93,Concat!$A$2:$C$845,3,FALSE),"")</f>
        <v/>
      </c>
      <c r="G93" t="str">
        <f>IF(AND($D93&gt;0,$E93&gt;0),VLOOKUP($E93,Concat!$A$2:$C$845,2,FALSE),"")</f>
        <v/>
      </c>
      <c r="H93" t="str">
        <f>IF(AND($D93&gt;0,$E93&gt;0),VLOOKUP($E93,Concat!$A$2:$D$845,4,FALSE),"")</f>
        <v/>
      </c>
      <c r="I93" t="str">
        <f>IF(OR(LEFT($A93,1)="M",LEFT($A93,1)="W",LEFT($A93,1)="D",LEFT($A93,1)="H"),VLOOKUP(MID($A93,2,3),#REF!,2,FALSE),"")</f>
        <v/>
      </c>
      <c r="J93" t="str">
        <f>IF(OR(LEFT($A93,1)="M",LEFT($A93,1)="W",LEFT($A93,1)="D",LEFT($A93,1)="H"),VLOOKUP(MID($A93,2,3),#REF!,3,FALSE)&amp; " " &amp; VLOOKUP(LEFT($A93,1),#REF!,2,FALSE),"")</f>
        <v/>
      </c>
      <c r="K93" t="str">
        <f>IF(OR(LEFT($A93,1)="M",LEFT($A93,1)="W",LEFT($A93,1)="D",LEFT($A93,1)="H"),VLOOKUP(MID($A93,5,2),#REF!,2,FALSE)&amp;"   "&amp;VLOOKUP(RIGHT($A93,2),#REF!,2,FALSE),"")</f>
        <v/>
      </c>
      <c r="L93" t="str">
        <f t="shared" si="2"/>
        <v/>
      </c>
    </row>
    <row r="94" spans="1:12" x14ac:dyDescent="0.2">
      <c r="D94" s="7">
        <v>2</v>
      </c>
      <c r="F94" t="str">
        <f>IF(AND($D94&gt;0,$E94&gt;0),VLOOKUP($E94,Concat!$A$2:$C$845,3,FALSE),"")</f>
        <v/>
      </c>
      <c r="G94" t="str">
        <f>IF(AND($D94&gt;0,$E94&gt;0),VLOOKUP($E94,Concat!$A$2:$C$845,2,FALSE),"")</f>
        <v/>
      </c>
      <c r="H94" t="str">
        <f>IF(AND($D94&gt;0,$E94&gt;0),VLOOKUP($E94,Concat!$A$2:$D$845,4,FALSE),"")</f>
        <v/>
      </c>
      <c r="I94" t="str">
        <f>IF(OR(LEFT($A94,1)="M",LEFT($A94,1)="W",LEFT($A94,1)="D",LEFT($A94,1)="H"),VLOOKUP(MID($A94,2,3),#REF!,2,FALSE),"")</f>
        <v/>
      </c>
      <c r="J94" t="str">
        <f>IF(OR(LEFT($A94,1)="M",LEFT($A94,1)="W",LEFT($A94,1)="D",LEFT($A94,1)="H"),VLOOKUP(MID($A94,2,3),#REF!,3,FALSE)&amp; " " &amp; VLOOKUP(LEFT($A94,1),#REF!,2,FALSE),"")</f>
        <v/>
      </c>
      <c r="K94" t="str">
        <f>IF(OR(LEFT($A94,1)="M",LEFT($A94,1)="W",LEFT($A94,1)="D",LEFT($A94,1)="H"),VLOOKUP(MID($A94,5,2),#REF!,2,FALSE)&amp;"   "&amp;VLOOKUP(RIGHT($A94,2),#REF!,2,FALSE),"")</f>
        <v/>
      </c>
      <c r="L94" t="str">
        <f t="shared" si="2"/>
        <v/>
      </c>
    </row>
    <row r="95" spans="1:12" x14ac:dyDescent="0.2">
      <c r="D95" s="7">
        <v>3</v>
      </c>
      <c r="F95" t="str">
        <f>IF(AND($D95&gt;0,$E95&gt;0),VLOOKUP($E95,Concat!$A$2:$C$845,3,FALSE),"")</f>
        <v/>
      </c>
      <c r="G95" t="str">
        <f>IF(AND($D95&gt;0,$E95&gt;0),VLOOKUP($E95,Concat!$A$2:$C$845,2,FALSE),"")</f>
        <v/>
      </c>
      <c r="H95" t="str">
        <f>IF(AND($D95&gt;0,$E95&gt;0),VLOOKUP($E95,Concat!$A$2:$D$845,4,FALSE),"")</f>
        <v/>
      </c>
      <c r="I95" t="str">
        <f>IF(OR(LEFT($A95,1)="M",LEFT($A95,1)="W",LEFT($A95,1)="D",LEFT($A95,1)="H"),VLOOKUP(MID($A95,2,3),#REF!,2,FALSE),"")</f>
        <v/>
      </c>
      <c r="J95" t="str">
        <f>IF(OR(LEFT($A95,1)="M",LEFT($A95,1)="W",LEFT($A95,1)="D",LEFT($A95,1)="H"),VLOOKUP(MID($A95,2,3),#REF!,3,FALSE)&amp; " " &amp; VLOOKUP(LEFT($A95,1),#REF!,2,FALSE),"")</f>
        <v/>
      </c>
      <c r="K95" t="str">
        <f>IF(OR(LEFT($A95,1)="M",LEFT($A95,1)="W",LEFT($A95,1)="D",LEFT($A95,1)="H"),VLOOKUP(MID($A95,5,2),#REF!,2,FALSE)&amp;"   "&amp;VLOOKUP(RIGHT($A95,2),#REF!,2,FALSE),"")</f>
        <v/>
      </c>
      <c r="L95" t="str">
        <f t="shared" si="2"/>
        <v/>
      </c>
    </row>
    <row r="96" spans="1:12" x14ac:dyDescent="0.2">
      <c r="D96" s="7">
        <v>4</v>
      </c>
      <c r="F96" t="str">
        <f>IF(AND($D96&gt;0,$E96&gt;0),VLOOKUP($E96,Concat!$A$2:$C$845,3,FALSE),"")</f>
        <v/>
      </c>
      <c r="G96" t="str">
        <f>IF(AND($D96&gt;0,$E96&gt;0),VLOOKUP($E96,Concat!$A$2:$C$845,2,FALSE),"")</f>
        <v/>
      </c>
      <c r="H96" t="str">
        <f>IF(AND($D96&gt;0,$E96&gt;0),VLOOKUP($E96,Concat!$A$2:$D$845,4,FALSE),"")</f>
        <v/>
      </c>
      <c r="I96" t="str">
        <f>IF(OR(LEFT($A96,1)="M",LEFT($A96,1)="W",LEFT($A96,1)="D",LEFT($A96,1)="H"),VLOOKUP(MID($A96,2,3),#REF!,2,FALSE),"")</f>
        <v/>
      </c>
      <c r="J96" t="str">
        <f>IF(OR(LEFT($A96,1)="M",LEFT($A96,1)="W",LEFT($A96,1)="D",LEFT($A96,1)="H"),VLOOKUP(MID($A96,2,3),#REF!,3,FALSE)&amp; " " &amp; VLOOKUP(LEFT($A96,1),#REF!,2,FALSE),"")</f>
        <v/>
      </c>
      <c r="K96" t="str">
        <f>IF(OR(LEFT($A96,1)="M",LEFT($A96,1)="W",LEFT($A96,1)="D",LEFT($A96,1)="H"),VLOOKUP(MID($A96,5,2),#REF!,2,FALSE)&amp;"   "&amp;VLOOKUP(RIGHT($A96,2),#REF!,2,FALSE),"")</f>
        <v/>
      </c>
      <c r="L96" t="str">
        <f t="shared" si="2"/>
        <v/>
      </c>
    </row>
    <row r="97" spans="1:12" x14ac:dyDescent="0.2">
      <c r="D97" s="7">
        <v>5</v>
      </c>
      <c r="F97" t="str">
        <f>IF(AND($D97&gt;0,$E97&gt;0),VLOOKUP($E97,Concat!$A$2:$C$845,3,FALSE),"")</f>
        <v/>
      </c>
      <c r="G97" t="str">
        <f>IF(AND($D97&gt;0,$E97&gt;0),VLOOKUP($E97,Concat!$A$2:$C$845,2,FALSE),"")</f>
        <v/>
      </c>
      <c r="H97" t="str">
        <f>IF(AND($D97&gt;0,$E97&gt;0),VLOOKUP($E97,Concat!$A$2:$D$845,4,FALSE),"")</f>
        <v/>
      </c>
      <c r="I97" t="str">
        <f>IF(OR(LEFT($A97,1)="M",LEFT($A97,1)="W",LEFT($A97,1)="D",LEFT($A97,1)="H"),VLOOKUP(MID($A97,2,3),#REF!,2,FALSE),"")</f>
        <v/>
      </c>
      <c r="J97" t="str">
        <f>IF(OR(LEFT($A97,1)="M",LEFT($A97,1)="W",LEFT($A97,1)="D",LEFT($A97,1)="H"),VLOOKUP(MID($A97,2,3),#REF!,3,FALSE)&amp; " " &amp; VLOOKUP(LEFT($A97,1),#REF!,2,FALSE),"")</f>
        <v/>
      </c>
      <c r="K97" t="str">
        <f>IF(OR(LEFT($A97,1)="M",LEFT($A97,1)="W",LEFT($A97,1)="D",LEFT($A97,1)="H"),VLOOKUP(MID($A97,5,2),#REF!,2,FALSE)&amp;"   "&amp;VLOOKUP(RIGHT($A97,2),#REF!,2,FALSE),"")</f>
        <v/>
      </c>
      <c r="L97" t="str">
        <f t="shared" si="2"/>
        <v/>
      </c>
    </row>
    <row r="98" spans="1:12" x14ac:dyDescent="0.2">
      <c r="D98" s="7">
        <v>6</v>
      </c>
      <c r="F98" t="str">
        <f>IF(AND($D98&gt;0,$E98&gt;0),VLOOKUP($E98,Concat!$A$2:$C$845,3,FALSE),"")</f>
        <v/>
      </c>
      <c r="G98" t="str">
        <f>IF(AND($D98&gt;0,$E98&gt;0),VLOOKUP($E98,Concat!$A$2:$C$845,2,FALSE),"")</f>
        <v/>
      </c>
      <c r="H98" t="str">
        <f>IF(AND($D98&gt;0,$E98&gt;0),VLOOKUP($E98,Concat!$A$2:$D$845,4,FALSE),"")</f>
        <v/>
      </c>
      <c r="I98" t="str">
        <f>IF(OR(LEFT($A98,1)="M",LEFT($A98,1)="W",LEFT($A98,1)="D",LEFT($A98,1)="H"),VLOOKUP(MID($A98,2,3),#REF!,2,FALSE),"")</f>
        <v/>
      </c>
      <c r="J98" t="str">
        <f>IF(OR(LEFT($A98,1)="M",LEFT($A98,1)="W",LEFT($A98,1)="D",LEFT($A98,1)="H"),VLOOKUP(MID($A98,2,3),#REF!,3,FALSE)&amp; " " &amp; VLOOKUP(LEFT($A98,1),#REF!,2,FALSE),"")</f>
        <v/>
      </c>
      <c r="K98" t="str">
        <f>IF(OR(LEFT($A98,1)="M",LEFT($A98,1)="W",LEFT($A98,1)="D",LEFT($A98,1)="H"),VLOOKUP(MID($A98,5,2),#REF!,2,FALSE)&amp;"   "&amp;VLOOKUP(RIGHT($A98,2),#REF!,2,FALSE),"")</f>
        <v/>
      </c>
      <c r="L98" t="str">
        <f t="shared" si="2"/>
        <v/>
      </c>
    </row>
    <row r="99" spans="1:12" x14ac:dyDescent="0.2">
      <c r="D99" s="7">
        <v>7</v>
      </c>
      <c r="F99" t="str">
        <f>IF(AND($D99&gt;0,$E99&gt;0),VLOOKUP($E99,Concat!$A$2:$C$845,3,FALSE),"")</f>
        <v/>
      </c>
      <c r="G99" t="str">
        <f>IF(AND($D99&gt;0,$E99&gt;0),VLOOKUP($E99,Concat!$A$2:$C$845,2,FALSE),"")</f>
        <v/>
      </c>
      <c r="H99" t="str">
        <f>IF(AND($D99&gt;0,$E99&gt;0),VLOOKUP($E99,Concat!$A$2:$D$845,4,FALSE),"")</f>
        <v/>
      </c>
      <c r="I99" t="str">
        <f>IF(OR(LEFT($A99,1)="M",LEFT($A99,1)="W",LEFT($A99,1)="D",LEFT($A99,1)="H"),VLOOKUP(MID($A99,2,3),#REF!,2,FALSE),"")</f>
        <v/>
      </c>
      <c r="J99" t="str">
        <f>IF(OR(LEFT($A99,1)="M",LEFT($A99,1)="W",LEFT($A99,1)="D",LEFT($A99,1)="H"),VLOOKUP(MID($A99,2,3),#REF!,3,FALSE)&amp; " " &amp; VLOOKUP(LEFT($A99,1),#REF!,2,FALSE),"")</f>
        <v/>
      </c>
      <c r="K99" t="str">
        <f>IF(OR(LEFT($A99,1)="M",LEFT($A99,1)="W",LEFT($A99,1)="D",LEFT($A99,1)="H"),VLOOKUP(MID($A99,5,2),#REF!,2,FALSE)&amp;"   "&amp;VLOOKUP(RIGHT($A99,2),#REF!,2,FALSE),"")</f>
        <v/>
      </c>
      <c r="L99" t="str">
        <f t="shared" si="2"/>
        <v/>
      </c>
    </row>
    <row r="100" spans="1:12" x14ac:dyDescent="0.2">
      <c r="D100" s="7">
        <v>8</v>
      </c>
      <c r="F100" t="str">
        <f>IF(AND($D100&gt;0,$E100&gt;0),VLOOKUP($E100,Concat!$A$2:$C$845,3,FALSE),"")</f>
        <v/>
      </c>
      <c r="G100" t="str">
        <f>IF(AND($D100&gt;0,$E100&gt;0),VLOOKUP($E100,Concat!$A$2:$C$845,2,FALSE),"")</f>
        <v/>
      </c>
      <c r="H100" t="str">
        <f>IF(AND($D100&gt;0,$E100&gt;0),VLOOKUP($E100,Concat!$A$2:$D$845,4,FALSE),"")</f>
        <v/>
      </c>
      <c r="I100" t="str">
        <f>IF(OR(LEFT($A100,1)="M",LEFT($A100,1)="W",LEFT($A100,1)="D",LEFT($A100,1)="H"),VLOOKUP(MID($A100,2,3),#REF!,2,FALSE),"")</f>
        <v/>
      </c>
      <c r="J100" t="str">
        <f>IF(OR(LEFT($A100,1)="M",LEFT($A100,1)="W",LEFT($A100,1)="D",LEFT($A100,1)="H"),VLOOKUP(MID($A100,2,3),#REF!,3,FALSE)&amp; " " &amp; VLOOKUP(LEFT($A100,1),#REF!,2,FALSE),"")</f>
        <v/>
      </c>
      <c r="K100" t="str">
        <f>IF(OR(LEFT($A100,1)="M",LEFT($A100,1)="W",LEFT($A100,1)="D",LEFT($A100,1)="H"),VLOOKUP(MID($A100,5,2),#REF!,2,FALSE)&amp;"   "&amp;VLOOKUP(RIGHT($A100,2),#REF!,2,FALSE),"")</f>
        <v/>
      </c>
      <c r="L100" t="str">
        <f t="shared" si="2"/>
        <v/>
      </c>
    </row>
    <row r="101" spans="1:12" x14ac:dyDescent="0.2">
      <c r="D101" s="7"/>
      <c r="F101"/>
      <c r="G101"/>
      <c r="H101" t="str">
        <f>IF(AND($D101&gt;0,$E101&gt;0),VLOOKUP($E101,Concat!$A$2:$C$845,4,FALSE),"")</f>
        <v/>
      </c>
      <c r="L101" t="str">
        <f t="shared" si="2"/>
        <v/>
      </c>
    </row>
    <row r="102" spans="1:12" x14ac:dyDescent="0.2">
      <c r="A102" s="1" t="s">
        <v>99</v>
      </c>
      <c r="B102" s="8">
        <v>44534</v>
      </c>
      <c r="C102" s="9">
        <v>0.47916666666666669</v>
      </c>
      <c r="D102" s="7"/>
      <c r="F102"/>
      <c r="G102"/>
      <c r="H102" t="str">
        <f>IF(AND($D102&gt;0,$E102&gt;0),VLOOKUP($E102,Concat!$A$2:$C$845,4,FALSE),"")</f>
        <v/>
      </c>
      <c r="I102">
        <v>1500</v>
      </c>
      <c r="J102" s="11" t="s">
        <v>100</v>
      </c>
      <c r="K102" s="11" t="s">
        <v>0</v>
      </c>
      <c r="L102" t="str">
        <f t="shared" si="2"/>
        <v/>
      </c>
    </row>
    <row r="103" spans="1:12" x14ac:dyDescent="0.2">
      <c r="D103" s="7">
        <v>1</v>
      </c>
      <c r="F103" t="str">
        <f>IF(AND($D103&gt;0,$E103&gt;0),VLOOKUP($E103,Concat!$A$2:$C$845,3,FALSE),"")</f>
        <v/>
      </c>
      <c r="G103" t="str">
        <f>IF(AND($D103&gt;0,$E103&gt;0),VLOOKUP($E103,Concat!$A$2:$C$845,2,FALSE),"")</f>
        <v/>
      </c>
      <c r="H103" t="str">
        <f>IF(AND($D103&gt;0,$E103&gt;0),VLOOKUP($E103,Concat!$A$2:$D$845,4,FALSE),"")</f>
        <v/>
      </c>
      <c r="I103" t="str">
        <f>IF(OR(LEFT($A103,1)="M",LEFT($A103,1)="W",LEFT($A103,1)="D",LEFT($A103,1)="H"),VLOOKUP(MID($A103,2,3),#REF!,2,FALSE),"")</f>
        <v/>
      </c>
      <c r="J103" t="str">
        <f>IF(OR(LEFT($A103,1)="M",LEFT($A103,1)="W",LEFT($A103,1)="D",LEFT($A103,1)="H"),VLOOKUP(MID($A103,2,3),#REF!,3,FALSE)&amp; " " &amp; VLOOKUP(LEFT($A103,1),#REF!,2,FALSE),"")</f>
        <v/>
      </c>
      <c r="K103" t="str">
        <f>IF(OR(LEFT($A103,1)="M",LEFT($A103,1)="W",LEFT($A103,1)="D",LEFT($A103,1)="H"),VLOOKUP(MID($A103,5,2),#REF!,2,FALSE)&amp;"   "&amp;VLOOKUP(RIGHT($A103,2),#REF!,2,FALSE),"")</f>
        <v/>
      </c>
      <c r="L103" t="str">
        <f t="shared" si="2"/>
        <v/>
      </c>
    </row>
    <row r="104" spans="1:12" x14ac:dyDescent="0.2">
      <c r="D104" s="7">
        <v>2</v>
      </c>
      <c r="F104" t="str">
        <f>IF(AND($D104&gt;0,$E104&gt;0),VLOOKUP($E104,Concat!$A$2:$C$845,3,FALSE),"")</f>
        <v/>
      </c>
      <c r="G104" t="str">
        <f>IF(AND($D104&gt;0,$E104&gt;0),VLOOKUP($E104,Concat!$A$2:$C$845,2,FALSE),"")</f>
        <v/>
      </c>
      <c r="H104" t="str">
        <f>IF(AND($D104&gt;0,$E104&gt;0),VLOOKUP($E104,Concat!$A$2:$D$845,4,FALSE),"")</f>
        <v/>
      </c>
      <c r="I104" t="str">
        <f>IF(OR(LEFT($A104,1)="M",LEFT($A104,1)="W",LEFT($A104,1)="D",LEFT($A104,1)="H"),VLOOKUP(MID($A104,2,3),#REF!,2,FALSE),"")</f>
        <v/>
      </c>
      <c r="J104" t="str">
        <f>IF(OR(LEFT($A104,1)="M",LEFT($A104,1)="W",LEFT($A104,1)="D",LEFT($A104,1)="H"),VLOOKUP(MID($A104,2,3),#REF!,3,FALSE)&amp; " " &amp; VLOOKUP(LEFT($A104,1),#REF!,2,FALSE),"")</f>
        <v/>
      </c>
      <c r="K104" t="str">
        <f>IF(OR(LEFT($A104,1)="M",LEFT($A104,1)="W",LEFT($A104,1)="D",LEFT($A104,1)="H"),VLOOKUP(MID($A104,5,2),#REF!,2,FALSE)&amp;"   "&amp;VLOOKUP(RIGHT($A104,2),#REF!,2,FALSE),"")</f>
        <v/>
      </c>
      <c r="L104" t="str">
        <f t="shared" si="2"/>
        <v/>
      </c>
    </row>
    <row r="105" spans="1:12" x14ac:dyDescent="0.2">
      <c r="D105" s="7">
        <v>3</v>
      </c>
      <c r="F105" t="str">
        <f>IF(AND($D105&gt;0,$E105&gt;0),VLOOKUP($E105,Concat!$A$2:$C$845,3,FALSE),"")</f>
        <v/>
      </c>
      <c r="G105" t="str">
        <f>IF(AND($D105&gt;0,$E105&gt;0),VLOOKUP($E105,Concat!$A$2:$C$845,2,FALSE),"")</f>
        <v/>
      </c>
      <c r="H105" t="str">
        <f>IF(AND($D105&gt;0,$E105&gt;0),VLOOKUP($E105,Concat!$A$2:$D$845,4,FALSE),"")</f>
        <v/>
      </c>
      <c r="I105" t="str">
        <f>IF(OR(LEFT($A105,1)="M",LEFT($A105,1)="W",LEFT($A105,1)="D",LEFT($A105,1)="H"),VLOOKUP(MID($A105,2,3),#REF!,2,FALSE),"")</f>
        <v/>
      </c>
      <c r="J105" t="str">
        <f>IF(OR(LEFT($A105,1)="M",LEFT($A105,1)="W",LEFT($A105,1)="D",LEFT($A105,1)="H"),VLOOKUP(MID($A105,2,3),#REF!,3,FALSE)&amp; " " &amp; VLOOKUP(LEFT($A105,1),#REF!,2,FALSE),"")</f>
        <v/>
      </c>
      <c r="K105" t="str">
        <f>IF(OR(LEFT($A105,1)="M",LEFT($A105,1)="W",LEFT($A105,1)="D",LEFT($A105,1)="H"),VLOOKUP(MID($A105,5,2),#REF!,2,FALSE)&amp;"   "&amp;VLOOKUP(RIGHT($A105,2),#REF!,2,FALSE),"")</f>
        <v/>
      </c>
      <c r="L105" t="str">
        <f t="shared" si="2"/>
        <v/>
      </c>
    </row>
    <row r="106" spans="1:12" x14ac:dyDescent="0.2">
      <c r="D106" s="7">
        <v>4</v>
      </c>
      <c r="F106" t="str">
        <f>IF(AND($D106&gt;0,$E106&gt;0),VLOOKUP($E106,Concat!$A$2:$C$845,3,FALSE),"")</f>
        <v/>
      </c>
      <c r="G106" t="str">
        <f>IF(AND($D106&gt;0,$E106&gt;0),VLOOKUP($E106,Concat!$A$2:$C$845,2,FALSE),"")</f>
        <v/>
      </c>
      <c r="H106" t="str">
        <f>IF(AND($D106&gt;0,$E106&gt;0),VLOOKUP($E106,Concat!$A$2:$D$845,4,FALSE),"")</f>
        <v/>
      </c>
      <c r="I106" t="str">
        <f>IF(OR(LEFT($A106,1)="M",LEFT($A106,1)="W",LEFT($A106,1)="D",LEFT($A106,1)="H"),VLOOKUP(MID($A106,2,3),#REF!,2,FALSE),"")</f>
        <v/>
      </c>
      <c r="J106" t="str">
        <f>IF(OR(LEFT($A106,1)="M",LEFT($A106,1)="W",LEFT($A106,1)="D",LEFT($A106,1)="H"),VLOOKUP(MID($A106,2,3),#REF!,3,FALSE)&amp; " " &amp; VLOOKUP(LEFT($A106,1),#REF!,2,FALSE),"")</f>
        <v/>
      </c>
      <c r="K106" t="str">
        <f>IF(OR(LEFT($A106,1)="M",LEFT($A106,1)="W",LEFT($A106,1)="D",LEFT($A106,1)="H"),VLOOKUP(MID($A106,5,2),#REF!,2,FALSE)&amp;"   "&amp;VLOOKUP(RIGHT($A106,2),#REF!,2,FALSE),"")</f>
        <v/>
      </c>
      <c r="L106" t="str">
        <f t="shared" si="2"/>
        <v/>
      </c>
    </row>
    <row r="107" spans="1:12" x14ac:dyDescent="0.2">
      <c r="D107" s="7">
        <v>5</v>
      </c>
      <c r="F107" t="str">
        <f>IF(AND($D107&gt;0,$E107&gt;0),VLOOKUP($E107,Concat!$A$2:$C$845,3,FALSE),"")</f>
        <v/>
      </c>
      <c r="G107" t="str">
        <f>IF(AND($D107&gt;0,$E107&gt;0),VLOOKUP($E107,Concat!$A$2:$C$845,2,FALSE),"")</f>
        <v/>
      </c>
      <c r="H107" t="str">
        <f>IF(AND($D107&gt;0,$E107&gt;0),VLOOKUP($E107,Concat!$A$2:$D$845,4,FALSE),"")</f>
        <v/>
      </c>
      <c r="I107" t="str">
        <f>IF(OR(LEFT($A107,1)="M",LEFT($A107,1)="W",LEFT($A107,1)="D",LEFT($A107,1)="H"),VLOOKUP(MID($A107,2,3),#REF!,2,FALSE),"")</f>
        <v/>
      </c>
      <c r="J107" t="str">
        <f>IF(OR(LEFT($A107,1)="M",LEFT($A107,1)="W",LEFT($A107,1)="D",LEFT($A107,1)="H"),VLOOKUP(MID($A107,2,3),#REF!,3,FALSE)&amp; " " &amp; VLOOKUP(LEFT($A107,1),#REF!,2,FALSE),"")</f>
        <v/>
      </c>
      <c r="K107" t="str">
        <f>IF(OR(LEFT($A107,1)="M",LEFT($A107,1)="W",LEFT($A107,1)="D",LEFT($A107,1)="H"),VLOOKUP(MID($A107,5,2),#REF!,2,FALSE)&amp;"   "&amp;VLOOKUP(RIGHT($A107,2),#REF!,2,FALSE),"")</f>
        <v/>
      </c>
      <c r="L107" t="str">
        <f t="shared" si="2"/>
        <v/>
      </c>
    </row>
    <row r="108" spans="1:12" x14ac:dyDescent="0.2">
      <c r="D108" s="7">
        <v>6</v>
      </c>
      <c r="F108" t="str">
        <f>IF(AND($D108&gt;0,$E108&gt;0),VLOOKUP($E108,Concat!$A$2:$C$845,3,FALSE),"")</f>
        <v/>
      </c>
      <c r="G108" t="str">
        <f>IF(AND($D108&gt;0,$E108&gt;0),VLOOKUP($E108,Concat!$A$2:$C$845,2,FALSE),"")</f>
        <v/>
      </c>
      <c r="H108" t="str">
        <f>IF(AND($D108&gt;0,$E108&gt;0),VLOOKUP($E108,Concat!$A$2:$D$845,4,FALSE),"")</f>
        <v/>
      </c>
      <c r="I108" t="str">
        <f>IF(OR(LEFT($A108,1)="M",LEFT($A108,1)="W",LEFT($A108,1)="D",LEFT($A108,1)="H"),VLOOKUP(MID($A108,2,3),#REF!,2,FALSE),"")</f>
        <v/>
      </c>
      <c r="J108" t="str">
        <f>IF(OR(LEFT($A108,1)="M",LEFT($A108,1)="W",LEFT($A108,1)="D",LEFT($A108,1)="H"),VLOOKUP(MID($A108,2,3),#REF!,3,FALSE)&amp; " " &amp; VLOOKUP(LEFT($A108,1),#REF!,2,FALSE),"")</f>
        <v/>
      </c>
      <c r="K108" t="str">
        <f>IF(OR(LEFT($A108,1)="M",LEFT($A108,1)="W",LEFT($A108,1)="D",LEFT($A108,1)="H"),VLOOKUP(MID($A108,5,2),#REF!,2,FALSE)&amp;"   "&amp;VLOOKUP(RIGHT($A108,2),#REF!,2,FALSE),"")</f>
        <v/>
      </c>
      <c r="L108" t="str">
        <f t="shared" si="2"/>
        <v/>
      </c>
    </row>
    <row r="109" spans="1:12" x14ac:dyDescent="0.2">
      <c r="D109" s="7">
        <v>7</v>
      </c>
      <c r="F109" t="str">
        <f>IF(AND($D109&gt;0,$E109&gt;0),VLOOKUP($E109,Concat!$A$2:$C$845,3,FALSE),"")</f>
        <v/>
      </c>
      <c r="G109" t="str">
        <f>IF(AND($D109&gt;0,$E109&gt;0),VLOOKUP($E109,Concat!$A$2:$C$845,2,FALSE),"")</f>
        <v/>
      </c>
      <c r="H109" t="str">
        <f>IF(AND($D109&gt;0,$E109&gt;0),VLOOKUP($E109,Concat!$A$2:$D$845,4,FALSE),"")</f>
        <v/>
      </c>
      <c r="K109" t="str">
        <f>IF(OR(LEFT($A109,1)="M",LEFT($A109,1)="W",LEFT($A109,1)="D",LEFT($A109,1)="H"),VLOOKUP(MID($A109,5,2),#REF!,2,FALSE)&amp;"   "&amp;VLOOKUP(RIGHT($A109,2),#REF!,2,FALSE),"")</f>
        <v/>
      </c>
    </row>
    <row r="110" spans="1:12" x14ac:dyDescent="0.2">
      <c r="D110" s="7">
        <v>8</v>
      </c>
      <c r="F110" t="str">
        <f>IF(AND($D110&gt;0,$E110&gt;0),VLOOKUP($E110,Concat!$A$2:$C$845,3,FALSE),"")</f>
        <v/>
      </c>
      <c r="G110" t="str">
        <f>IF(AND($D110&gt;0,$E110&gt;0),VLOOKUP($E110,Concat!$A$2:$C$845,2,FALSE),"")</f>
        <v/>
      </c>
      <c r="H110" t="str">
        <f>IF(AND($D110&gt;0,$E110&gt;0),VLOOKUP($E110,Concat!$A$2:$D$845,4,FALSE),"")</f>
        <v/>
      </c>
      <c r="I110" t="str">
        <f>IF(OR(LEFT($A110,1)="M",LEFT($A110,1)="W",LEFT($A110,1)="D",LEFT($A110,1)="H"),VLOOKUP(MID($A110,2,3),#REF!,2,FALSE),"")</f>
        <v/>
      </c>
      <c r="J110" t="str">
        <f>IF(OR(LEFT($A110,1)="M",LEFT($A110,1)="W",LEFT($A110,1)="D",LEFT($A110,1)="H"),VLOOKUP(MID($A110,2,3),#REF!,3,FALSE)&amp; " " &amp; VLOOKUP(LEFT($A110,1),#REF!,2,FALSE),"")</f>
        <v/>
      </c>
      <c r="L110" t="str">
        <f t="shared" si="2"/>
        <v/>
      </c>
    </row>
    <row r="111" spans="1:12" x14ac:dyDescent="0.2">
      <c r="D111" s="7"/>
      <c r="F111" t="str">
        <f>IF(AND($D111&gt;0,$E111&gt;0),VLOOKUP($E111,Concat!$A$2:$C$845,2,FALSE),"")</f>
        <v/>
      </c>
      <c r="G111" t="str">
        <f>IF(AND($D111&gt;0,$E111&gt;0),VLOOKUP($E111,Concat!$A$2:$C$845,3,FALSE),"")</f>
        <v/>
      </c>
      <c r="H111" t="str">
        <f>IF(AND($D111&gt;0,$E111&gt;0),VLOOKUP($E111,Concat!$A$2:$C$845,4,FALSE),"")</f>
        <v/>
      </c>
      <c r="I111" t="str">
        <f>IF(OR(LEFT($A111,1)="M",LEFT($A111,1)="W",LEFT($A111,1)="D",LEFT($A111,1)="H"),VLOOKUP(MID($A111,2,3),#REF!,2,FALSE),"")</f>
        <v/>
      </c>
      <c r="J111" t="str">
        <f>IF(OR(LEFT($A111,1)="M",LEFT($A111,1)="W",LEFT($A111,1)="D",LEFT($A111,1)="H"),VLOOKUP(MID($A111,2,3),#REF!,3,FALSE)&amp; " " &amp; VLOOKUP(LEFT($A111,1),#REF!,2,FALSE),"")</f>
        <v/>
      </c>
      <c r="L111" t="str">
        <f t="shared" si="2"/>
        <v/>
      </c>
    </row>
  </sheetData>
  <phoneticPr fontId="0" type="noConversion"/>
  <pageMargins left="0" right="0" top="0" bottom="0" header="0" footer="0"/>
  <pageSetup paperSize="9" scale="1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5"/>
  <sheetViews>
    <sheetView workbookViewId="0">
      <selection activeCell="A5" sqref="A5"/>
    </sheetView>
  </sheetViews>
  <sheetFormatPr defaultRowHeight="12.75" x14ac:dyDescent="0.2"/>
  <cols>
    <col min="1" max="1" width="4.42578125" style="3" bestFit="1" customWidth="1"/>
    <col min="2" max="2" width="12.42578125" bestFit="1" customWidth="1"/>
    <col min="3" max="3" width="12.7109375" bestFit="1" customWidth="1"/>
    <col min="4" max="4" width="19.5703125" bestFit="1" customWidth="1"/>
    <col min="6" max="6" width="9.140625" style="4"/>
  </cols>
  <sheetData>
    <row r="1" spans="1:4" x14ac:dyDescent="0.2">
      <c r="A1" s="12" t="s">
        <v>16</v>
      </c>
      <c r="B1" t="s">
        <v>17</v>
      </c>
      <c r="C1" s="11" t="s">
        <v>11</v>
      </c>
      <c r="D1" s="11" t="s">
        <v>18</v>
      </c>
    </row>
    <row r="2" spans="1:4" x14ac:dyDescent="0.2">
      <c r="A2" s="13">
        <v>1</v>
      </c>
      <c r="B2" s="13" t="s">
        <v>21</v>
      </c>
      <c r="C2" t="s">
        <v>26</v>
      </c>
      <c r="D2" s="11" t="s">
        <v>27</v>
      </c>
    </row>
    <row r="3" spans="1:4" x14ac:dyDescent="0.2">
      <c r="A3" s="13">
        <v>2</v>
      </c>
      <c r="B3" s="13" t="s">
        <v>28</v>
      </c>
      <c r="C3" t="s">
        <v>29</v>
      </c>
      <c r="D3" s="11" t="s">
        <v>27</v>
      </c>
    </row>
    <row r="4" spans="1:4" x14ac:dyDescent="0.2">
      <c r="A4" s="13">
        <v>3</v>
      </c>
      <c r="B4" s="13" t="s">
        <v>30</v>
      </c>
      <c r="C4" t="s">
        <v>12</v>
      </c>
      <c r="D4" s="11" t="s">
        <v>31</v>
      </c>
    </row>
    <row r="5" spans="1:4" x14ac:dyDescent="0.2">
      <c r="A5" s="13"/>
      <c r="B5" s="13" t="s">
        <v>20</v>
      </c>
      <c r="C5" t="s">
        <v>32</v>
      </c>
      <c r="D5" s="11" t="s">
        <v>33</v>
      </c>
    </row>
    <row r="6" spans="1:4" x14ac:dyDescent="0.2">
      <c r="A6" s="13"/>
      <c r="B6" s="13" t="s">
        <v>34</v>
      </c>
      <c r="C6" t="s">
        <v>35</v>
      </c>
      <c r="D6" s="11" t="s">
        <v>36</v>
      </c>
    </row>
    <row r="7" spans="1:4" x14ac:dyDescent="0.2">
      <c r="A7" s="13"/>
      <c r="B7" s="13" t="s">
        <v>37</v>
      </c>
      <c r="C7" t="s">
        <v>38</v>
      </c>
      <c r="D7" s="11" t="s">
        <v>39</v>
      </c>
    </row>
    <row r="8" spans="1:4" x14ac:dyDescent="0.2">
      <c r="A8" s="13"/>
      <c r="B8" s="13" t="s">
        <v>40</v>
      </c>
      <c r="C8" t="s">
        <v>41</v>
      </c>
      <c r="D8" s="11" t="s">
        <v>27</v>
      </c>
    </row>
    <row r="9" spans="1:4" x14ac:dyDescent="0.2">
      <c r="A9" s="13"/>
      <c r="B9" s="13" t="s">
        <v>15</v>
      </c>
      <c r="C9" t="s">
        <v>42</v>
      </c>
      <c r="D9" s="11" t="s">
        <v>27</v>
      </c>
    </row>
    <row r="10" spans="1:4" x14ac:dyDescent="0.2">
      <c r="A10" s="13"/>
      <c r="B10" s="13" t="s">
        <v>43</v>
      </c>
      <c r="C10" t="s">
        <v>44</v>
      </c>
      <c r="D10" s="11" t="s">
        <v>39</v>
      </c>
    </row>
    <row r="11" spans="1:4" x14ac:dyDescent="0.2">
      <c r="A11" s="13"/>
      <c r="B11" s="13" t="s">
        <v>45</v>
      </c>
      <c r="C11" t="s">
        <v>46</v>
      </c>
      <c r="D11" s="11" t="s">
        <v>27</v>
      </c>
    </row>
    <row r="12" spans="1:4" x14ac:dyDescent="0.2">
      <c r="A12" s="13"/>
      <c r="B12" s="13" t="s">
        <v>14</v>
      </c>
      <c r="C12" t="s">
        <v>47</v>
      </c>
      <c r="D12" s="11" t="s">
        <v>48</v>
      </c>
    </row>
    <row r="13" spans="1:4" x14ac:dyDescent="0.2">
      <c r="A13" s="13"/>
      <c r="B13" s="13" t="s">
        <v>49</v>
      </c>
      <c r="C13" t="s">
        <v>50</v>
      </c>
      <c r="D13" s="11" t="s">
        <v>27</v>
      </c>
    </row>
    <row r="14" spans="1:4" x14ac:dyDescent="0.2">
      <c r="A14" s="13"/>
      <c r="B14" s="13" t="s">
        <v>51</v>
      </c>
      <c r="C14" t="s">
        <v>52</v>
      </c>
      <c r="D14" s="11" t="s">
        <v>48</v>
      </c>
    </row>
    <row r="15" spans="1:4" x14ac:dyDescent="0.2">
      <c r="A15" s="13"/>
      <c r="B15" s="13" t="s">
        <v>53</v>
      </c>
      <c r="C15" t="s">
        <v>54</v>
      </c>
      <c r="D15" s="11" t="s">
        <v>55</v>
      </c>
    </row>
    <row r="16" spans="1:4" x14ac:dyDescent="0.2">
      <c r="A16" s="13"/>
      <c r="B16" s="13" t="s">
        <v>24</v>
      </c>
      <c r="C16" t="s">
        <v>56</v>
      </c>
      <c r="D16" s="11" t="s">
        <v>39</v>
      </c>
    </row>
    <row r="17" spans="1:4" x14ac:dyDescent="0.2">
      <c r="A17" s="13"/>
      <c r="B17" s="13" t="s">
        <v>57</v>
      </c>
      <c r="C17" t="s">
        <v>58</v>
      </c>
      <c r="D17" s="11" t="s">
        <v>55</v>
      </c>
    </row>
    <row r="18" spans="1:4" x14ac:dyDescent="0.2">
      <c r="A18" s="13"/>
      <c r="B18" s="13" t="s">
        <v>59</v>
      </c>
      <c r="C18" t="s">
        <v>25</v>
      </c>
      <c r="D18" s="11" t="s">
        <v>60</v>
      </c>
    </row>
    <row r="19" spans="1:4" x14ac:dyDescent="0.2">
      <c r="A19" s="13"/>
      <c r="B19" s="13" t="s">
        <v>61</v>
      </c>
      <c r="C19" t="s">
        <v>62</v>
      </c>
      <c r="D19" s="11" t="s">
        <v>63</v>
      </c>
    </row>
    <row r="20" spans="1:4" x14ac:dyDescent="0.2">
      <c r="A20" s="13"/>
      <c r="B20" s="13" t="s">
        <v>64</v>
      </c>
      <c r="C20" t="s">
        <v>65</v>
      </c>
      <c r="D20" s="11" t="s">
        <v>31</v>
      </c>
    </row>
    <row r="21" spans="1:4" x14ac:dyDescent="0.2">
      <c r="A21" s="13"/>
      <c r="B21" s="13" t="s">
        <v>21</v>
      </c>
      <c r="C21" t="s">
        <v>66</v>
      </c>
      <c r="D21" s="11" t="s">
        <v>36</v>
      </c>
    </row>
    <row r="22" spans="1:4" x14ac:dyDescent="0.2">
      <c r="A22" s="13"/>
      <c r="B22" s="13" t="s">
        <v>67</v>
      </c>
      <c r="C22" t="s">
        <v>23</v>
      </c>
      <c r="D22" s="11" t="s">
        <v>60</v>
      </c>
    </row>
    <row r="23" spans="1:4" x14ac:dyDescent="0.2">
      <c r="A23" s="13"/>
      <c r="B23" s="13" t="s">
        <v>68</v>
      </c>
      <c r="C23" s="11" t="s">
        <v>69</v>
      </c>
      <c r="D23" s="11" t="s">
        <v>70</v>
      </c>
    </row>
    <row r="24" spans="1:4" x14ac:dyDescent="0.2">
      <c r="A24" s="13"/>
      <c r="B24" s="13" t="s">
        <v>14</v>
      </c>
      <c r="C24" t="s">
        <v>71</v>
      </c>
      <c r="D24" s="11" t="s">
        <v>72</v>
      </c>
    </row>
    <row r="25" spans="1:4" x14ac:dyDescent="0.2">
      <c r="A25" s="13"/>
      <c r="B25" s="13" t="s">
        <v>22</v>
      </c>
      <c r="C25" t="s">
        <v>73</v>
      </c>
      <c r="D25" s="11" t="s">
        <v>48</v>
      </c>
    </row>
    <row r="26" spans="1:4" x14ac:dyDescent="0.2">
      <c r="A26" s="13"/>
      <c r="B26" s="13" t="s">
        <v>19</v>
      </c>
      <c r="C26" t="s">
        <v>74</v>
      </c>
      <c r="D26" s="11" t="s">
        <v>48</v>
      </c>
    </row>
    <row r="27" spans="1:4" x14ac:dyDescent="0.2">
      <c r="A27" s="13"/>
      <c r="B27" s="13" t="s">
        <v>75</v>
      </c>
      <c r="C27" t="s">
        <v>76</v>
      </c>
      <c r="D27" s="11" t="s">
        <v>77</v>
      </c>
    </row>
    <row r="28" spans="1:4" x14ac:dyDescent="0.2">
      <c r="A28" s="13"/>
      <c r="B28" s="13"/>
      <c r="D28" s="11"/>
    </row>
    <row r="29" spans="1:4" x14ac:dyDescent="0.2">
      <c r="A29" s="13"/>
      <c r="B29" s="13"/>
      <c r="D29" s="11"/>
    </row>
    <row r="30" spans="1:4" x14ac:dyDescent="0.2">
      <c r="A30" s="13"/>
      <c r="B30" s="13"/>
      <c r="D30" s="11"/>
    </row>
    <row r="31" spans="1:4" x14ac:dyDescent="0.2">
      <c r="A31" s="13"/>
      <c r="B31" s="13"/>
      <c r="D31" s="11"/>
    </row>
    <row r="32" spans="1:4" x14ac:dyDescent="0.2">
      <c r="A32" s="13"/>
      <c r="B32" s="13"/>
      <c r="D32" s="11"/>
    </row>
    <row r="33" spans="1:4" x14ac:dyDescent="0.2">
      <c r="A33" s="13"/>
      <c r="B33" s="13"/>
      <c r="D33" s="11"/>
    </row>
    <row r="34" spans="1:4" x14ac:dyDescent="0.2">
      <c r="A34" s="14"/>
      <c r="B34" s="14"/>
      <c r="D34" s="14"/>
    </row>
    <row r="35" spans="1:4" x14ac:dyDescent="0.2">
      <c r="A35" s="14"/>
      <c r="B35" s="14"/>
      <c r="D35" s="14"/>
    </row>
    <row r="36" spans="1:4" x14ac:dyDescent="0.2">
      <c r="A36" s="14"/>
      <c r="B36" s="14"/>
      <c r="D36" s="14"/>
    </row>
    <row r="37" spans="1:4" x14ac:dyDescent="0.2">
      <c r="A37" s="14"/>
      <c r="B37" s="14"/>
      <c r="D37" s="14"/>
    </row>
    <row r="38" spans="1:4" x14ac:dyDescent="0.2">
      <c r="A38" s="13"/>
      <c r="B38" s="14"/>
      <c r="D38" s="14"/>
    </row>
    <row r="39" spans="1:4" x14ac:dyDescent="0.2">
      <c r="A39" s="13"/>
      <c r="B39" s="14"/>
      <c r="D39" s="14"/>
    </row>
    <row r="40" spans="1:4" x14ac:dyDescent="0.2">
      <c r="A40" s="13"/>
      <c r="B40" s="14"/>
      <c r="D40" s="14"/>
    </row>
    <row r="41" spans="1:4" x14ac:dyDescent="0.2">
      <c r="A41" s="13"/>
      <c r="B41" s="13"/>
      <c r="D41" s="14"/>
    </row>
    <row r="42" spans="1:4" x14ac:dyDescent="0.2">
      <c r="A42" s="13"/>
      <c r="B42" s="13"/>
      <c r="D42" s="14"/>
    </row>
    <row r="43" spans="1:4" x14ac:dyDescent="0.2">
      <c r="A43" s="13"/>
      <c r="B43" s="13"/>
      <c r="D43" s="14"/>
    </row>
    <row r="44" spans="1:4" x14ac:dyDescent="0.2">
      <c r="A44" s="13"/>
      <c r="B44" s="13"/>
      <c r="D44" s="14"/>
    </row>
    <row r="45" spans="1:4" x14ac:dyDescent="0.2">
      <c r="A45" s="13"/>
      <c r="B45" s="13"/>
      <c r="D45" s="14"/>
    </row>
    <row r="46" spans="1:4" x14ac:dyDescent="0.2">
      <c r="A46" s="13"/>
      <c r="B46" s="13"/>
      <c r="D46" s="14"/>
    </row>
    <row r="47" spans="1:4" x14ac:dyDescent="0.2">
      <c r="A47" s="13"/>
      <c r="B47" s="13"/>
      <c r="D47" s="14"/>
    </row>
    <row r="48" spans="1:4" x14ac:dyDescent="0.2">
      <c r="A48" s="13"/>
      <c r="B48" s="13"/>
      <c r="D48" s="14"/>
    </row>
    <row r="49" spans="1:4" x14ac:dyDescent="0.2">
      <c r="A49" s="13"/>
      <c r="B49" s="13"/>
      <c r="D49" s="14"/>
    </row>
    <row r="50" spans="1:4" x14ac:dyDescent="0.2">
      <c r="A50" s="13"/>
      <c r="B50" s="13"/>
      <c r="D50" s="11"/>
    </row>
    <row r="51" spans="1:4" x14ac:dyDescent="0.2">
      <c r="A51" s="13"/>
      <c r="B51" s="13"/>
      <c r="D51" s="11"/>
    </row>
    <row r="52" spans="1:4" x14ac:dyDescent="0.2">
      <c r="A52" s="13"/>
      <c r="B52" s="13"/>
      <c r="D52" s="11"/>
    </row>
    <row r="53" spans="1:4" x14ac:dyDescent="0.2">
      <c r="A53" s="13"/>
      <c r="B53" s="13"/>
      <c r="D53" s="11"/>
    </row>
    <row r="54" spans="1:4" x14ac:dyDescent="0.2">
      <c r="A54" s="13"/>
      <c r="B54" s="13"/>
      <c r="D54" s="11"/>
    </row>
    <row r="55" spans="1:4" x14ac:dyDescent="0.2">
      <c r="A55" s="13"/>
      <c r="B55" s="13"/>
      <c r="D55" s="11"/>
    </row>
    <row r="56" spans="1:4" x14ac:dyDescent="0.2">
      <c r="A56" s="13"/>
      <c r="B56" s="13"/>
      <c r="D56" s="11"/>
    </row>
    <row r="57" spans="1:4" x14ac:dyDescent="0.2">
      <c r="A57" s="13"/>
      <c r="B57" s="13"/>
      <c r="D57" s="11"/>
    </row>
    <row r="58" spans="1:4" x14ac:dyDescent="0.2">
      <c r="A58" s="13"/>
      <c r="B58" s="13"/>
      <c r="D58" s="11"/>
    </row>
    <row r="59" spans="1:4" x14ac:dyDescent="0.2">
      <c r="A59" s="13"/>
      <c r="B59" s="13"/>
      <c r="D59" s="11"/>
    </row>
    <row r="60" spans="1:4" x14ac:dyDescent="0.2">
      <c r="A60" s="13"/>
      <c r="B60" s="13"/>
      <c r="D60" s="11"/>
    </row>
    <row r="61" spans="1:4" x14ac:dyDescent="0.2">
      <c r="A61" s="13"/>
      <c r="B61" s="13"/>
      <c r="D61" s="11"/>
    </row>
    <row r="62" spans="1:4" x14ac:dyDescent="0.2">
      <c r="A62" s="13"/>
      <c r="B62" s="13"/>
      <c r="D62" s="11"/>
    </row>
    <row r="63" spans="1:4" x14ac:dyDescent="0.2">
      <c r="A63" s="13"/>
      <c r="B63" s="13"/>
      <c r="D63" s="11"/>
    </row>
    <row r="64" spans="1:4" x14ac:dyDescent="0.2">
      <c r="A64" s="13"/>
      <c r="B64" s="13"/>
      <c r="D64" s="11"/>
    </row>
    <row r="65" spans="1:4" x14ac:dyDescent="0.2">
      <c r="A65" s="13"/>
      <c r="B65" s="13"/>
      <c r="C65" s="13"/>
      <c r="D65" s="1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Startlist</vt:lpstr>
      <vt:lpstr>Concat</vt:lpstr>
      <vt:lpstr>Startlist!Print_Area</vt:lpstr>
    </vt:vector>
  </TitlesOfParts>
  <Company>Dago &amp;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Renald Rutscho</dc:creator>
  <cp:lastModifiedBy>David Finlayson</cp:lastModifiedBy>
  <cp:lastPrinted>2010-05-26T23:25:32Z</cp:lastPrinted>
  <dcterms:created xsi:type="dcterms:W3CDTF">2000-04-24T19:20:43Z</dcterms:created>
  <dcterms:modified xsi:type="dcterms:W3CDTF">2022-06-25T19:49:51Z</dcterms:modified>
</cp:coreProperties>
</file>