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athletics.sharepoint.com/sites/ScottishAthletics/Competition/Events/Roads _ Cross Country/"/>
    </mc:Choice>
  </mc:AlternateContent>
  <xr:revisionPtr revIDLastSave="56" documentId="8_{56B66DA1-4297-4AC5-B019-7EB3A41BB1AA}" xr6:coauthVersionLast="47" xr6:coauthVersionMax="47" xr10:uidLastSave="{3DD36720-911D-42A3-A658-72BA661BE8F0}"/>
  <bookViews>
    <workbookView xWindow="-120" yWindow="-120" windowWidth="20730" windowHeight="11160" activeTab="3" xr2:uid="{A1CBC142-C2B1-4C09-B7C6-20B58A7B2D33}"/>
  </bookViews>
  <sheets>
    <sheet name="NatXCRFinisherCount" sheetId="1" r:id="rId1"/>
    <sheet name="4KXCFinisherCount" sheetId="2" r:id="rId2"/>
    <sheet name="NatXCFinisherCount" sheetId="4" r:id="rId3"/>
    <sheet name="TOTAL" sheetId="3" r:id="rId4"/>
  </sheets>
  <externalReferences>
    <externalReference r:id="rId5"/>
  </externalReferences>
  <definedNames>
    <definedName name="_xlnm._FilterDatabase" localSheetId="1" hidden="1">'4KXCFinisherCount'!$A$2:$H$2</definedName>
    <definedName name="_xlnm._FilterDatabase" localSheetId="2" hidden="1">NatXCFinisherCount!$A$1:$L$1</definedName>
    <definedName name="_xlnm._FilterDatabase" localSheetId="0" hidden="1">NatXCRFinisherCount!$A$2:$F$69</definedName>
    <definedName name="_xlnm._FilterDatabase" localSheetId="3" hidden="1">TOTAL!$A$1:$E$1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73" i="3"/>
  <c r="C73" i="3"/>
  <c r="B73" i="3"/>
  <c r="D52" i="3"/>
  <c r="C52" i="3"/>
  <c r="B52" i="3"/>
  <c r="D31" i="3"/>
  <c r="C31" i="3"/>
  <c r="B31" i="3"/>
  <c r="D102" i="3"/>
  <c r="C102" i="3"/>
  <c r="B102" i="3"/>
  <c r="D25" i="3"/>
  <c r="C25" i="3"/>
  <c r="B25" i="3"/>
  <c r="D38" i="3"/>
  <c r="C38" i="3"/>
  <c r="B38" i="3"/>
  <c r="D90" i="3"/>
  <c r="C90" i="3"/>
  <c r="B90" i="3"/>
  <c r="D89" i="3"/>
  <c r="C89" i="3"/>
  <c r="B89" i="3"/>
  <c r="D63" i="3"/>
  <c r="C63" i="3"/>
  <c r="B63" i="3"/>
  <c r="D34" i="3"/>
  <c r="C34" i="3"/>
  <c r="B34" i="3"/>
  <c r="D59" i="3"/>
  <c r="C59" i="3"/>
  <c r="B59" i="3"/>
  <c r="D37" i="3"/>
  <c r="C37" i="3"/>
  <c r="B37" i="3"/>
  <c r="D53" i="3"/>
  <c r="C53" i="3"/>
  <c r="B53" i="3"/>
  <c r="D56" i="3"/>
  <c r="C56" i="3"/>
  <c r="B56" i="3"/>
  <c r="D101" i="3"/>
  <c r="C101" i="3"/>
  <c r="B101" i="3"/>
  <c r="D41" i="3"/>
  <c r="C41" i="3"/>
  <c r="B41" i="3"/>
  <c r="D10" i="3"/>
  <c r="C10" i="3"/>
  <c r="B10" i="3"/>
  <c r="C117" i="3"/>
  <c r="B117" i="3"/>
  <c r="D100" i="3"/>
  <c r="C100" i="3"/>
  <c r="B100" i="3"/>
  <c r="D116" i="3"/>
  <c r="C116" i="3"/>
  <c r="B116" i="3"/>
  <c r="D115" i="3"/>
  <c r="C115" i="3"/>
  <c r="B115" i="3"/>
  <c r="D47" i="3"/>
  <c r="C47" i="3"/>
  <c r="B47" i="3"/>
  <c r="D99" i="3"/>
  <c r="C99" i="3"/>
  <c r="B99" i="3"/>
  <c r="D80" i="3"/>
  <c r="C80" i="3"/>
  <c r="B80" i="3"/>
  <c r="D46" i="3"/>
  <c r="C46" i="3"/>
  <c r="B46" i="3"/>
  <c r="D50" i="3"/>
  <c r="C50" i="3"/>
  <c r="B50" i="3"/>
  <c r="D29" i="3"/>
  <c r="C29" i="3"/>
  <c r="B29" i="3"/>
  <c r="D98" i="3"/>
  <c r="C98" i="3"/>
  <c r="B98" i="3"/>
  <c r="D65" i="3"/>
  <c r="C65" i="3"/>
  <c r="B65" i="3"/>
  <c r="D33" i="3"/>
  <c r="C33" i="3"/>
  <c r="B33" i="3"/>
  <c r="D97" i="3"/>
  <c r="C97" i="3"/>
  <c r="B97" i="3"/>
  <c r="D85" i="3"/>
  <c r="C85" i="3"/>
  <c r="B85" i="3"/>
  <c r="D88" i="3"/>
  <c r="C88" i="3"/>
  <c r="B88" i="3"/>
  <c r="D79" i="3"/>
  <c r="C79" i="3"/>
  <c r="B79" i="3"/>
  <c r="D114" i="3"/>
  <c r="C114" i="3"/>
  <c r="B114" i="3"/>
  <c r="D78" i="3"/>
  <c r="C78" i="3"/>
  <c r="B78" i="3"/>
  <c r="D64" i="3"/>
  <c r="C64" i="3"/>
  <c r="B64" i="3"/>
  <c r="D57" i="3"/>
  <c r="C57" i="3"/>
  <c r="B57" i="3"/>
  <c r="D96" i="3"/>
  <c r="C96" i="3"/>
  <c r="B96" i="3"/>
  <c r="D48" i="3"/>
  <c r="C48" i="3"/>
  <c r="B48" i="3"/>
  <c r="D40" i="3"/>
  <c r="C40" i="3"/>
  <c r="B40" i="3"/>
  <c r="D113" i="3"/>
  <c r="C113" i="3"/>
  <c r="B113" i="3"/>
  <c r="D77" i="3"/>
  <c r="C77" i="3"/>
  <c r="B77" i="3"/>
  <c r="D55" i="3"/>
  <c r="C55" i="3"/>
  <c r="B55" i="3"/>
  <c r="D35" i="3"/>
  <c r="C35" i="3"/>
  <c r="B35" i="3"/>
  <c r="D95" i="3"/>
  <c r="C95" i="3"/>
  <c r="B95" i="3"/>
  <c r="D112" i="3"/>
  <c r="C112" i="3"/>
  <c r="B112" i="3"/>
  <c r="D42" i="3"/>
  <c r="C42" i="3"/>
  <c r="B42" i="3"/>
  <c r="D111" i="3"/>
  <c r="C111" i="3"/>
  <c r="B111" i="3"/>
  <c r="D110" i="3"/>
  <c r="C110" i="3"/>
  <c r="B110" i="3"/>
  <c r="D68" i="3"/>
  <c r="C68" i="3"/>
  <c r="B68" i="3"/>
  <c r="D49" i="3"/>
  <c r="C49" i="3"/>
  <c r="B49" i="3"/>
  <c r="D45" i="3"/>
  <c r="C45" i="3"/>
  <c r="B45" i="3"/>
  <c r="D16" i="3"/>
  <c r="C16" i="3"/>
  <c r="B16" i="3"/>
  <c r="D27" i="3"/>
  <c r="C27" i="3"/>
  <c r="B27" i="3"/>
  <c r="D109" i="3"/>
  <c r="C109" i="3"/>
  <c r="B109" i="3"/>
  <c r="D44" i="3"/>
  <c r="C44" i="3"/>
  <c r="B44" i="3"/>
  <c r="D108" i="3"/>
  <c r="C108" i="3"/>
  <c r="B108" i="3"/>
  <c r="D26" i="3"/>
  <c r="C26" i="3"/>
  <c r="B26" i="3"/>
  <c r="D22" i="3"/>
  <c r="C22" i="3"/>
  <c r="B22" i="3"/>
  <c r="D107" i="3"/>
  <c r="C107" i="3"/>
  <c r="B107" i="3"/>
  <c r="D62" i="3"/>
  <c r="C62" i="3"/>
  <c r="B62" i="3"/>
  <c r="D72" i="3"/>
  <c r="C72" i="3"/>
  <c r="B72" i="3"/>
  <c r="D36" i="3"/>
  <c r="C36" i="3"/>
  <c r="B36" i="3"/>
  <c r="D28" i="3"/>
  <c r="C28" i="3"/>
  <c r="B28" i="3"/>
  <c r="D87" i="3"/>
  <c r="C87" i="3"/>
  <c r="B87" i="3"/>
  <c r="D19" i="3"/>
  <c r="C19" i="3"/>
  <c r="B19" i="3"/>
  <c r="D86" i="3"/>
  <c r="C86" i="3"/>
  <c r="B86" i="3"/>
  <c r="D71" i="3"/>
  <c r="C71" i="3"/>
  <c r="B71" i="3"/>
  <c r="D58" i="3"/>
  <c r="C58" i="3"/>
  <c r="B58" i="3"/>
  <c r="D15" i="3"/>
  <c r="C15" i="3"/>
  <c r="B15" i="3"/>
  <c r="D106" i="3"/>
  <c r="C106" i="3"/>
  <c r="B106" i="3"/>
  <c r="D105" i="3"/>
  <c r="C105" i="3"/>
  <c r="B105" i="3"/>
  <c r="D94" i="3"/>
  <c r="C94" i="3"/>
  <c r="B94" i="3"/>
  <c r="D21" i="3"/>
  <c r="C21" i="3"/>
  <c r="B21" i="3"/>
  <c r="D20" i="3"/>
  <c r="C20" i="3"/>
  <c r="B20" i="3"/>
  <c r="D54" i="3"/>
  <c r="C54" i="3"/>
  <c r="B54" i="3"/>
  <c r="D84" i="3"/>
  <c r="C84" i="3"/>
  <c r="B84" i="3"/>
  <c r="D2" i="3"/>
  <c r="C2" i="3"/>
  <c r="B2" i="3"/>
  <c r="D51" i="3"/>
  <c r="B51" i="3"/>
  <c r="E51" i="3" s="1"/>
  <c r="D4" i="3"/>
  <c r="C4" i="3"/>
  <c r="B4" i="3"/>
  <c r="D17" i="3"/>
  <c r="C17" i="3"/>
  <c r="B17" i="3"/>
  <c r="D93" i="3"/>
  <c r="C93" i="3"/>
  <c r="B93" i="3"/>
  <c r="D83" i="3"/>
  <c r="C83" i="3"/>
  <c r="B83" i="3"/>
  <c r="D14" i="3"/>
  <c r="C14" i="3"/>
  <c r="B14" i="3"/>
  <c r="D70" i="3"/>
  <c r="C70" i="3"/>
  <c r="B70" i="3"/>
  <c r="C11" i="3"/>
  <c r="B11" i="3"/>
  <c r="D104" i="3"/>
  <c r="C104" i="3"/>
  <c r="B104" i="3"/>
  <c r="D92" i="3"/>
  <c r="C92" i="3"/>
  <c r="B92" i="3"/>
  <c r="D12" i="3"/>
  <c r="C12" i="3"/>
  <c r="B12" i="3"/>
  <c r="D3" i="3"/>
  <c r="C3" i="3"/>
  <c r="B3" i="3"/>
  <c r="D74" i="3"/>
  <c r="C74" i="3"/>
  <c r="B74" i="3"/>
  <c r="D8" i="3"/>
  <c r="C8" i="3"/>
  <c r="B8" i="3"/>
  <c r="D82" i="3"/>
  <c r="C82" i="3"/>
  <c r="B82" i="3"/>
  <c r="D61" i="3"/>
  <c r="C61" i="3"/>
  <c r="B61" i="3"/>
  <c r="D30" i="3"/>
  <c r="C30" i="3"/>
  <c r="B30" i="3"/>
  <c r="D24" i="3"/>
  <c r="C24" i="3"/>
  <c r="B24" i="3"/>
  <c r="D91" i="3"/>
  <c r="B91" i="3"/>
  <c r="D69" i="3"/>
  <c r="C69" i="3"/>
  <c r="B69" i="3"/>
  <c r="D66" i="3"/>
  <c r="C66" i="3"/>
  <c r="B66" i="3"/>
  <c r="D103" i="3"/>
  <c r="C103" i="3"/>
  <c r="B103" i="3"/>
  <c r="D32" i="3"/>
  <c r="C32" i="3"/>
  <c r="B32" i="3"/>
  <c r="D7" i="3"/>
  <c r="C7" i="3"/>
  <c r="B7" i="3"/>
  <c r="D76" i="3"/>
  <c r="C76" i="3"/>
  <c r="B76" i="3"/>
  <c r="D6" i="3"/>
  <c r="C6" i="3"/>
  <c r="B6" i="3"/>
  <c r="D75" i="3"/>
  <c r="C75" i="3"/>
  <c r="B75" i="3"/>
  <c r="D39" i="3"/>
  <c r="C39" i="3"/>
  <c r="B39" i="3"/>
  <c r="D81" i="3"/>
  <c r="C81" i="3"/>
  <c r="B81" i="3"/>
  <c r="D5" i="3"/>
  <c r="C5" i="3"/>
  <c r="B5" i="3"/>
  <c r="D43" i="3"/>
  <c r="C43" i="3"/>
  <c r="B43" i="3"/>
  <c r="D9" i="3"/>
  <c r="C9" i="3"/>
  <c r="B9" i="3"/>
  <c r="D18" i="3"/>
  <c r="C18" i="3"/>
  <c r="B18" i="3"/>
  <c r="D67" i="3"/>
  <c r="C67" i="3"/>
  <c r="B67" i="3"/>
  <c r="D23" i="3"/>
  <c r="C23" i="3"/>
  <c r="B23" i="3"/>
  <c r="D60" i="3"/>
  <c r="C60" i="3"/>
  <c r="B60" i="3"/>
  <c r="D13" i="3"/>
  <c r="C13" i="3"/>
  <c r="B13" i="3"/>
  <c r="K110" i="4"/>
  <c r="J110" i="4"/>
  <c r="I110" i="4"/>
  <c r="H110" i="4"/>
  <c r="G110" i="4"/>
  <c r="F110" i="4"/>
  <c r="E110" i="4"/>
  <c r="D110" i="4"/>
  <c r="C110" i="4"/>
  <c r="B110" i="4"/>
  <c r="L110" i="4" s="1"/>
  <c r="K109" i="4"/>
  <c r="J109" i="4"/>
  <c r="I109" i="4"/>
  <c r="H109" i="4"/>
  <c r="G109" i="4"/>
  <c r="F109" i="4"/>
  <c r="E109" i="4"/>
  <c r="D109" i="4"/>
  <c r="C109" i="4"/>
  <c r="B109" i="4"/>
  <c r="L109" i="4" s="1"/>
  <c r="K108" i="4"/>
  <c r="J108" i="4"/>
  <c r="I108" i="4"/>
  <c r="H108" i="4"/>
  <c r="G108" i="4"/>
  <c r="F108" i="4"/>
  <c r="E108" i="4"/>
  <c r="D108" i="4"/>
  <c r="C108" i="4"/>
  <c r="L108" i="4" s="1"/>
  <c r="B108" i="4"/>
  <c r="K107" i="4"/>
  <c r="J107" i="4"/>
  <c r="I107" i="4"/>
  <c r="H107" i="4"/>
  <c r="G107" i="4"/>
  <c r="F107" i="4"/>
  <c r="E107" i="4"/>
  <c r="D107" i="4"/>
  <c r="C107" i="4"/>
  <c r="L107" i="4" s="1"/>
  <c r="B107" i="4"/>
  <c r="K106" i="4"/>
  <c r="J106" i="4"/>
  <c r="I106" i="4"/>
  <c r="H106" i="4"/>
  <c r="G106" i="4"/>
  <c r="F106" i="4"/>
  <c r="E106" i="4"/>
  <c r="D106" i="4"/>
  <c r="C106" i="4"/>
  <c r="B106" i="4"/>
  <c r="L106" i="4" s="1"/>
  <c r="K105" i="4"/>
  <c r="J105" i="4"/>
  <c r="I105" i="4"/>
  <c r="H105" i="4"/>
  <c r="G105" i="4"/>
  <c r="F105" i="4"/>
  <c r="E105" i="4"/>
  <c r="D105" i="4"/>
  <c r="L105" i="4" s="1"/>
  <c r="C105" i="4"/>
  <c r="B105" i="4"/>
  <c r="K104" i="4"/>
  <c r="J104" i="4"/>
  <c r="I104" i="4"/>
  <c r="H104" i="4"/>
  <c r="G104" i="4"/>
  <c r="F104" i="4"/>
  <c r="E104" i="4"/>
  <c r="D104" i="4"/>
  <c r="C104" i="4"/>
  <c r="L104" i="4" s="1"/>
  <c r="B104" i="4"/>
  <c r="K103" i="4"/>
  <c r="J103" i="4"/>
  <c r="I103" i="4"/>
  <c r="H103" i="4"/>
  <c r="G103" i="4"/>
  <c r="F103" i="4"/>
  <c r="E103" i="4"/>
  <c r="D103" i="4"/>
  <c r="C103" i="4"/>
  <c r="B103" i="4"/>
  <c r="L103" i="4" s="1"/>
  <c r="K102" i="4"/>
  <c r="J102" i="4"/>
  <c r="I102" i="4"/>
  <c r="H102" i="4"/>
  <c r="G102" i="4"/>
  <c r="F102" i="4"/>
  <c r="E102" i="4"/>
  <c r="D102" i="4"/>
  <c r="C102" i="4"/>
  <c r="B102" i="4"/>
  <c r="L102" i="4" s="1"/>
  <c r="K101" i="4"/>
  <c r="J101" i="4"/>
  <c r="I101" i="4"/>
  <c r="H101" i="4"/>
  <c r="G101" i="4"/>
  <c r="F101" i="4"/>
  <c r="E101" i="4"/>
  <c r="D101" i="4"/>
  <c r="C101" i="4"/>
  <c r="B101" i="4"/>
  <c r="L101" i="4" s="1"/>
  <c r="K100" i="4"/>
  <c r="J100" i="4"/>
  <c r="I100" i="4"/>
  <c r="H100" i="4"/>
  <c r="G100" i="4"/>
  <c r="F100" i="4"/>
  <c r="E100" i="4"/>
  <c r="D100" i="4"/>
  <c r="C100" i="4"/>
  <c r="L100" i="4" s="1"/>
  <c r="B100" i="4"/>
  <c r="K99" i="4"/>
  <c r="J99" i="4"/>
  <c r="I99" i="4"/>
  <c r="H99" i="4"/>
  <c r="G99" i="4"/>
  <c r="F99" i="4"/>
  <c r="E99" i="4"/>
  <c r="D99" i="4"/>
  <c r="C99" i="4"/>
  <c r="B99" i="4"/>
  <c r="L99" i="4" s="1"/>
  <c r="K98" i="4"/>
  <c r="J98" i="4"/>
  <c r="I98" i="4"/>
  <c r="H98" i="4"/>
  <c r="G98" i="4"/>
  <c r="F98" i="4"/>
  <c r="E98" i="4"/>
  <c r="D98" i="4"/>
  <c r="C98" i="4"/>
  <c r="B98" i="4"/>
  <c r="L98" i="4" s="1"/>
  <c r="K97" i="4"/>
  <c r="J97" i="4"/>
  <c r="I97" i="4"/>
  <c r="H97" i="4"/>
  <c r="G97" i="4"/>
  <c r="F97" i="4"/>
  <c r="E97" i="4"/>
  <c r="D97" i="4"/>
  <c r="L97" i="4" s="1"/>
  <c r="C97" i="4"/>
  <c r="B97" i="4"/>
  <c r="K96" i="4"/>
  <c r="J96" i="4"/>
  <c r="I96" i="4"/>
  <c r="H96" i="4"/>
  <c r="G96" i="4"/>
  <c r="F96" i="4"/>
  <c r="E96" i="4"/>
  <c r="D96" i="4"/>
  <c r="C96" i="4"/>
  <c r="L96" i="4" s="1"/>
  <c r="B96" i="4"/>
  <c r="K95" i="4"/>
  <c r="J95" i="4"/>
  <c r="I95" i="4"/>
  <c r="H95" i="4"/>
  <c r="G95" i="4"/>
  <c r="F95" i="4"/>
  <c r="E95" i="4"/>
  <c r="D95" i="4"/>
  <c r="C95" i="4"/>
  <c r="B95" i="4"/>
  <c r="L95" i="4" s="1"/>
  <c r="K94" i="4"/>
  <c r="J94" i="4"/>
  <c r="I94" i="4"/>
  <c r="H94" i="4"/>
  <c r="G94" i="4"/>
  <c r="F94" i="4"/>
  <c r="E94" i="4"/>
  <c r="D94" i="4"/>
  <c r="C94" i="4"/>
  <c r="B94" i="4"/>
  <c r="L94" i="4" s="1"/>
  <c r="K93" i="4"/>
  <c r="J93" i="4"/>
  <c r="I93" i="4"/>
  <c r="H93" i="4"/>
  <c r="G93" i="4"/>
  <c r="F93" i="4"/>
  <c r="E93" i="4"/>
  <c r="D93" i="4"/>
  <c r="C93" i="4"/>
  <c r="B93" i="4"/>
  <c r="L93" i="4" s="1"/>
  <c r="K92" i="4"/>
  <c r="J92" i="4"/>
  <c r="I92" i="4"/>
  <c r="H92" i="4"/>
  <c r="G92" i="4"/>
  <c r="F92" i="4"/>
  <c r="E92" i="4"/>
  <c r="D92" i="4"/>
  <c r="C92" i="4"/>
  <c r="L92" i="4" s="1"/>
  <c r="B92" i="4"/>
  <c r="K91" i="4"/>
  <c r="J91" i="4"/>
  <c r="I91" i="4"/>
  <c r="H91" i="4"/>
  <c r="G91" i="4"/>
  <c r="F91" i="4"/>
  <c r="E91" i="4"/>
  <c r="D91" i="4"/>
  <c r="C91" i="4"/>
  <c r="B91" i="4"/>
  <c r="L91" i="4" s="1"/>
  <c r="K90" i="4"/>
  <c r="J90" i="4"/>
  <c r="I90" i="4"/>
  <c r="H90" i="4"/>
  <c r="G90" i="4"/>
  <c r="F90" i="4"/>
  <c r="E90" i="4"/>
  <c r="D90" i="4"/>
  <c r="C90" i="4"/>
  <c r="B90" i="4"/>
  <c r="L90" i="4" s="1"/>
  <c r="K89" i="4"/>
  <c r="J89" i="4"/>
  <c r="I89" i="4"/>
  <c r="H89" i="4"/>
  <c r="G89" i="4"/>
  <c r="F89" i="4"/>
  <c r="E89" i="4"/>
  <c r="D89" i="4"/>
  <c r="L89" i="4" s="1"/>
  <c r="C89" i="4"/>
  <c r="B89" i="4"/>
  <c r="K88" i="4"/>
  <c r="J88" i="4"/>
  <c r="I88" i="4"/>
  <c r="H88" i="4"/>
  <c r="G88" i="4"/>
  <c r="F88" i="4"/>
  <c r="E88" i="4"/>
  <c r="D88" i="4"/>
  <c r="C88" i="4"/>
  <c r="B88" i="4"/>
  <c r="L88" i="4" s="1"/>
  <c r="K87" i="4"/>
  <c r="J87" i="4"/>
  <c r="I87" i="4"/>
  <c r="H87" i="4"/>
  <c r="G87" i="4"/>
  <c r="F87" i="4"/>
  <c r="E87" i="4"/>
  <c r="D87" i="4"/>
  <c r="C87" i="4"/>
  <c r="B87" i="4"/>
  <c r="L87" i="4" s="1"/>
  <c r="K86" i="4"/>
  <c r="J86" i="4"/>
  <c r="I86" i="4"/>
  <c r="H86" i="4"/>
  <c r="G86" i="4"/>
  <c r="F86" i="4"/>
  <c r="E86" i="4"/>
  <c r="D86" i="4"/>
  <c r="C86" i="4"/>
  <c r="B86" i="4"/>
  <c r="L86" i="4" s="1"/>
  <c r="K85" i="4"/>
  <c r="J85" i="4"/>
  <c r="I85" i="4"/>
  <c r="H85" i="4"/>
  <c r="G85" i="4"/>
  <c r="F85" i="4"/>
  <c r="E85" i="4"/>
  <c r="D85" i="4"/>
  <c r="C85" i="4"/>
  <c r="B85" i="4"/>
  <c r="L85" i="4" s="1"/>
  <c r="K84" i="4"/>
  <c r="J84" i="4"/>
  <c r="I84" i="4"/>
  <c r="H84" i="4"/>
  <c r="G84" i="4"/>
  <c r="F84" i="4"/>
  <c r="E84" i="4"/>
  <c r="D84" i="4"/>
  <c r="C84" i="4"/>
  <c r="L84" i="4" s="1"/>
  <c r="B84" i="4"/>
  <c r="K83" i="4"/>
  <c r="J83" i="4"/>
  <c r="I83" i="4"/>
  <c r="H83" i="4"/>
  <c r="G83" i="4"/>
  <c r="F83" i="4"/>
  <c r="E83" i="4"/>
  <c r="D83" i="4"/>
  <c r="C83" i="4"/>
  <c r="B83" i="4"/>
  <c r="L83" i="4" s="1"/>
  <c r="K82" i="4"/>
  <c r="J82" i="4"/>
  <c r="I82" i="4"/>
  <c r="H82" i="4"/>
  <c r="G82" i="4"/>
  <c r="F82" i="4"/>
  <c r="E82" i="4"/>
  <c r="D82" i="4"/>
  <c r="C82" i="4"/>
  <c r="B82" i="4"/>
  <c r="L82" i="4" s="1"/>
  <c r="K81" i="4"/>
  <c r="J81" i="4"/>
  <c r="I81" i="4"/>
  <c r="H81" i="4"/>
  <c r="G81" i="4"/>
  <c r="F81" i="4"/>
  <c r="E81" i="4"/>
  <c r="D81" i="4"/>
  <c r="L81" i="4" s="1"/>
  <c r="C81" i="4"/>
  <c r="B81" i="4"/>
  <c r="K80" i="4"/>
  <c r="J80" i="4"/>
  <c r="I80" i="4"/>
  <c r="H80" i="4"/>
  <c r="G80" i="4"/>
  <c r="F80" i="4"/>
  <c r="E80" i="4"/>
  <c r="D80" i="4"/>
  <c r="C80" i="4"/>
  <c r="B80" i="4"/>
  <c r="L80" i="4" s="1"/>
  <c r="K79" i="4"/>
  <c r="J79" i="4"/>
  <c r="I79" i="4"/>
  <c r="H79" i="4"/>
  <c r="G79" i="4"/>
  <c r="F79" i="4"/>
  <c r="E79" i="4"/>
  <c r="D79" i="4"/>
  <c r="C79" i="4"/>
  <c r="B79" i="4"/>
  <c r="L79" i="4" s="1"/>
  <c r="K78" i="4"/>
  <c r="J78" i="4"/>
  <c r="I78" i="4"/>
  <c r="H78" i="4"/>
  <c r="G78" i="4"/>
  <c r="F78" i="4"/>
  <c r="E78" i="4"/>
  <c r="D78" i="4"/>
  <c r="C78" i="4"/>
  <c r="B78" i="4"/>
  <c r="L78" i="4" s="1"/>
  <c r="K77" i="4"/>
  <c r="J77" i="4"/>
  <c r="I77" i="4"/>
  <c r="H77" i="4"/>
  <c r="G77" i="4"/>
  <c r="F77" i="4"/>
  <c r="E77" i="4"/>
  <c r="D77" i="4"/>
  <c r="C77" i="4"/>
  <c r="B77" i="4"/>
  <c r="L77" i="4" s="1"/>
  <c r="K76" i="4"/>
  <c r="J76" i="4"/>
  <c r="I76" i="4"/>
  <c r="H76" i="4"/>
  <c r="G76" i="4"/>
  <c r="F76" i="4"/>
  <c r="E76" i="4"/>
  <c r="D76" i="4"/>
  <c r="C76" i="4"/>
  <c r="L76" i="4" s="1"/>
  <c r="B76" i="4"/>
  <c r="K75" i="4"/>
  <c r="J75" i="4"/>
  <c r="I75" i="4"/>
  <c r="H75" i="4"/>
  <c r="G75" i="4"/>
  <c r="F75" i="4"/>
  <c r="E75" i="4"/>
  <c r="D75" i="4"/>
  <c r="C75" i="4"/>
  <c r="L75" i="4" s="1"/>
  <c r="B75" i="4"/>
  <c r="K74" i="4"/>
  <c r="J74" i="4"/>
  <c r="I74" i="4"/>
  <c r="H74" i="4"/>
  <c r="G74" i="4"/>
  <c r="F74" i="4"/>
  <c r="E74" i="4"/>
  <c r="D74" i="4"/>
  <c r="C74" i="4"/>
  <c r="B74" i="4"/>
  <c r="L74" i="4" s="1"/>
  <c r="K73" i="4"/>
  <c r="J73" i="4"/>
  <c r="I73" i="4"/>
  <c r="H73" i="4"/>
  <c r="G73" i="4"/>
  <c r="F73" i="4"/>
  <c r="E73" i="4"/>
  <c r="D73" i="4"/>
  <c r="L73" i="4" s="1"/>
  <c r="C73" i="4"/>
  <c r="B73" i="4"/>
  <c r="K72" i="4"/>
  <c r="J72" i="4"/>
  <c r="I72" i="4"/>
  <c r="H72" i="4"/>
  <c r="G72" i="4"/>
  <c r="F72" i="4"/>
  <c r="E72" i="4"/>
  <c r="D72" i="4"/>
  <c r="C72" i="4"/>
  <c r="B72" i="4"/>
  <c r="L72" i="4" s="1"/>
  <c r="K71" i="4"/>
  <c r="J71" i="4"/>
  <c r="I71" i="4"/>
  <c r="H71" i="4"/>
  <c r="G71" i="4"/>
  <c r="F71" i="4"/>
  <c r="E71" i="4"/>
  <c r="D71" i="4"/>
  <c r="C71" i="4"/>
  <c r="B71" i="4"/>
  <c r="L71" i="4" s="1"/>
  <c r="K70" i="4"/>
  <c r="J70" i="4"/>
  <c r="I70" i="4"/>
  <c r="H70" i="4"/>
  <c r="G70" i="4"/>
  <c r="F70" i="4"/>
  <c r="E70" i="4"/>
  <c r="D70" i="4"/>
  <c r="C70" i="4"/>
  <c r="B70" i="4"/>
  <c r="L70" i="4" s="1"/>
  <c r="K69" i="4"/>
  <c r="J69" i="4"/>
  <c r="I69" i="4"/>
  <c r="H69" i="4"/>
  <c r="G69" i="4"/>
  <c r="F69" i="4"/>
  <c r="E69" i="4"/>
  <c r="D69" i="4"/>
  <c r="C69" i="4"/>
  <c r="B69" i="4"/>
  <c r="L69" i="4" s="1"/>
  <c r="K68" i="4"/>
  <c r="J68" i="4"/>
  <c r="I68" i="4"/>
  <c r="H68" i="4"/>
  <c r="G68" i="4"/>
  <c r="F68" i="4"/>
  <c r="E68" i="4"/>
  <c r="D68" i="4"/>
  <c r="C68" i="4"/>
  <c r="L68" i="4" s="1"/>
  <c r="B68" i="4"/>
  <c r="K67" i="4"/>
  <c r="J67" i="4"/>
  <c r="I67" i="4"/>
  <c r="H67" i="4"/>
  <c r="G67" i="4"/>
  <c r="F67" i="4"/>
  <c r="E67" i="4"/>
  <c r="D67" i="4"/>
  <c r="C67" i="4"/>
  <c r="L67" i="4" s="1"/>
  <c r="B67" i="4"/>
  <c r="K66" i="4"/>
  <c r="J66" i="4"/>
  <c r="I66" i="4"/>
  <c r="H66" i="4"/>
  <c r="G66" i="4"/>
  <c r="F66" i="4"/>
  <c r="E66" i="4"/>
  <c r="D66" i="4"/>
  <c r="C66" i="4"/>
  <c r="B66" i="4"/>
  <c r="L66" i="4" s="1"/>
  <c r="K65" i="4"/>
  <c r="J65" i="4"/>
  <c r="I65" i="4"/>
  <c r="H65" i="4"/>
  <c r="G65" i="4"/>
  <c r="F65" i="4"/>
  <c r="E65" i="4"/>
  <c r="D65" i="4"/>
  <c r="L65" i="4" s="1"/>
  <c r="C65" i="4"/>
  <c r="B65" i="4"/>
  <c r="K64" i="4"/>
  <c r="J64" i="4"/>
  <c r="I64" i="4"/>
  <c r="H64" i="4"/>
  <c r="G64" i="4"/>
  <c r="F64" i="4"/>
  <c r="E64" i="4"/>
  <c r="D64" i="4"/>
  <c r="C64" i="4"/>
  <c r="B64" i="4"/>
  <c r="L64" i="4" s="1"/>
  <c r="K63" i="4"/>
  <c r="J63" i="4"/>
  <c r="I63" i="4"/>
  <c r="H63" i="4"/>
  <c r="G63" i="4"/>
  <c r="F63" i="4"/>
  <c r="E63" i="4"/>
  <c r="D63" i="4"/>
  <c r="C63" i="4"/>
  <c r="B63" i="4"/>
  <c r="L63" i="4" s="1"/>
  <c r="K62" i="4"/>
  <c r="J62" i="4"/>
  <c r="I62" i="4"/>
  <c r="H62" i="4"/>
  <c r="G62" i="4"/>
  <c r="F62" i="4"/>
  <c r="E62" i="4"/>
  <c r="D62" i="4"/>
  <c r="C62" i="4"/>
  <c r="B62" i="4"/>
  <c r="L62" i="4" s="1"/>
  <c r="K61" i="4"/>
  <c r="J61" i="4"/>
  <c r="I61" i="4"/>
  <c r="H61" i="4"/>
  <c r="G61" i="4"/>
  <c r="F61" i="4"/>
  <c r="E61" i="4"/>
  <c r="D61" i="4"/>
  <c r="C61" i="4"/>
  <c r="B61" i="4"/>
  <c r="L61" i="4" s="1"/>
  <c r="K60" i="4"/>
  <c r="J60" i="4"/>
  <c r="I60" i="4"/>
  <c r="H60" i="4"/>
  <c r="G60" i="4"/>
  <c r="F60" i="4"/>
  <c r="E60" i="4"/>
  <c r="D60" i="4"/>
  <c r="C60" i="4"/>
  <c r="L60" i="4" s="1"/>
  <c r="B60" i="4"/>
  <c r="K59" i="4"/>
  <c r="J59" i="4"/>
  <c r="I59" i="4"/>
  <c r="H59" i="4"/>
  <c r="G59" i="4"/>
  <c r="F59" i="4"/>
  <c r="E59" i="4"/>
  <c r="D59" i="4"/>
  <c r="C59" i="4"/>
  <c r="L59" i="4" s="1"/>
  <c r="B59" i="4"/>
  <c r="K58" i="4"/>
  <c r="J58" i="4"/>
  <c r="I58" i="4"/>
  <c r="H58" i="4"/>
  <c r="G58" i="4"/>
  <c r="F58" i="4"/>
  <c r="E58" i="4"/>
  <c r="D58" i="4"/>
  <c r="C58" i="4"/>
  <c r="B58" i="4"/>
  <c r="L58" i="4" s="1"/>
  <c r="K57" i="4"/>
  <c r="J57" i="4"/>
  <c r="I57" i="4"/>
  <c r="H57" i="4"/>
  <c r="G57" i="4"/>
  <c r="F57" i="4"/>
  <c r="E57" i="4"/>
  <c r="D57" i="4"/>
  <c r="L57" i="4" s="1"/>
  <c r="C57" i="4"/>
  <c r="B57" i="4"/>
  <c r="K56" i="4"/>
  <c r="J56" i="4"/>
  <c r="I56" i="4"/>
  <c r="H56" i="4"/>
  <c r="G56" i="4"/>
  <c r="F56" i="4"/>
  <c r="E56" i="4"/>
  <c r="D56" i="4"/>
  <c r="C56" i="4"/>
  <c r="B56" i="4"/>
  <c r="L56" i="4" s="1"/>
  <c r="K55" i="4"/>
  <c r="J55" i="4"/>
  <c r="I55" i="4"/>
  <c r="H55" i="4"/>
  <c r="G55" i="4"/>
  <c r="F55" i="4"/>
  <c r="E55" i="4"/>
  <c r="D55" i="4"/>
  <c r="C55" i="4"/>
  <c r="B55" i="4"/>
  <c r="L55" i="4" s="1"/>
  <c r="K54" i="4"/>
  <c r="J54" i="4"/>
  <c r="I54" i="4"/>
  <c r="H54" i="4"/>
  <c r="G54" i="4"/>
  <c r="F54" i="4"/>
  <c r="E54" i="4"/>
  <c r="D54" i="4"/>
  <c r="C54" i="4"/>
  <c r="B54" i="4"/>
  <c r="L54" i="4" s="1"/>
  <c r="K53" i="4"/>
  <c r="J53" i="4"/>
  <c r="I53" i="4"/>
  <c r="H53" i="4"/>
  <c r="G53" i="4"/>
  <c r="F53" i="4"/>
  <c r="E53" i="4"/>
  <c r="D53" i="4"/>
  <c r="C53" i="4"/>
  <c r="B53" i="4"/>
  <c r="L53" i="4" s="1"/>
  <c r="K52" i="4"/>
  <c r="J52" i="4"/>
  <c r="I52" i="4"/>
  <c r="H52" i="4"/>
  <c r="G52" i="4"/>
  <c r="F52" i="4"/>
  <c r="E52" i="4"/>
  <c r="D52" i="4"/>
  <c r="C52" i="4"/>
  <c r="L52" i="4" s="1"/>
  <c r="B52" i="4"/>
  <c r="K51" i="4"/>
  <c r="J51" i="4"/>
  <c r="I51" i="4"/>
  <c r="H51" i="4"/>
  <c r="G51" i="4"/>
  <c r="F51" i="4"/>
  <c r="E51" i="4"/>
  <c r="D51" i="4"/>
  <c r="C51" i="4"/>
  <c r="L51" i="4" s="1"/>
  <c r="B51" i="4"/>
  <c r="K50" i="4"/>
  <c r="J50" i="4"/>
  <c r="I50" i="4"/>
  <c r="H50" i="4"/>
  <c r="G50" i="4"/>
  <c r="F50" i="4"/>
  <c r="E50" i="4"/>
  <c r="D50" i="4"/>
  <c r="C50" i="4"/>
  <c r="B50" i="4"/>
  <c r="L50" i="4" s="1"/>
  <c r="K49" i="4"/>
  <c r="J49" i="4"/>
  <c r="I49" i="4"/>
  <c r="H49" i="4"/>
  <c r="G49" i="4"/>
  <c r="F49" i="4"/>
  <c r="E49" i="4"/>
  <c r="D49" i="4"/>
  <c r="L49" i="4" s="1"/>
  <c r="C49" i="4"/>
  <c r="B49" i="4"/>
  <c r="K48" i="4"/>
  <c r="J48" i="4"/>
  <c r="I48" i="4"/>
  <c r="H48" i="4"/>
  <c r="G48" i="4"/>
  <c r="F48" i="4"/>
  <c r="E48" i="4"/>
  <c r="D48" i="4"/>
  <c r="C48" i="4"/>
  <c r="B48" i="4"/>
  <c r="L48" i="4" s="1"/>
  <c r="K47" i="4"/>
  <c r="J47" i="4"/>
  <c r="I47" i="4"/>
  <c r="H47" i="4"/>
  <c r="G47" i="4"/>
  <c r="F47" i="4"/>
  <c r="E47" i="4"/>
  <c r="D47" i="4"/>
  <c r="C47" i="4"/>
  <c r="B47" i="4"/>
  <c r="L47" i="4" s="1"/>
  <c r="K46" i="4"/>
  <c r="J46" i="4"/>
  <c r="I46" i="4"/>
  <c r="H46" i="4"/>
  <c r="G46" i="4"/>
  <c r="F46" i="4"/>
  <c r="E46" i="4"/>
  <c r="D46" i="4"/>
  <c r="C46" i="4"/>
  <c r="B46" i="4"/>
  <c r="L46" i="4" s="1"/>
  <c r="K45" i="4"/>
  <c r="J45" i="4"/>
  <c r="I45" i="4"/>
  <c r="H45" i="4"/>
  <c r="G45" i="4"/>
  <c r="F45" i="4"/>
  <c r="E45" i="4"/>
  <c r="D45" i="4"/>
  <c r="C45" i="4"/>
  <c r="B45" i="4"/>
  <c r="L45" i="4" s="1"/>
  <c r="K44" i="4"/>
  <c r="J44" i="4"/>
  <c r="I44" i="4"/>
  <c r="H44" i="4"/>
  <c r="G44" i="4"/>
  <c r="F44" i="4"/>
  <c r="E44" i="4"/>
  <c r="D44" i="4"/>
  <c r="C44" i="4"/>
  <c r="L44" i="4" s="1"/>
  <c r="B44" i="4"/>
  <c r="K43" i="4"/>
  <c r="J43" i="4"/>
  <c r="I43" i="4"/>
  <c r="H43" i="4"/>
  <c r="G43" i="4"/>
  <c r="F43" i="4"/>
  <c r="E43" i="4"/>
  <c r="D43" i="4"/>
  <c r="C43" i="4"/>
  <c r="L43" i="4" s="1"/>
  <c r="B43" i="4"/>
  <c r="K42" i="4"/>
  <c r="J42" i="4"/>
  <c r="I42" i="4"/>
  <c r="H42" i="4"/>
  <c r="G42" i="4"/>
  <c r="F42" i="4"/>
  <c r="E42" i="4"/>
  <c r="D42" i="4"/>
  <c r="C42" i="4"/>
  <c r="B42" i="4"/>
  <c r="L42" i="4" s="1"/>
  <c r="K41" i="4"/>
  <c r="J41" i="4"/>
  <c r="I41" i="4"/>
  <c r="H41" i="4"/>
  <c r="G41" i="4"/>
  <c r="F41" i="4"/>
  <c r="E41" i="4"/>
  <c r="D41" i="4"/>
  <c r="L41" i="4" s="1"/>
  <c r="C41" i="4"/>
  <c r="B41" i="4"/>
  <c r="K40" i="4"/>
  <c r="J40" i="4"/>
  <c r="I40" i="4"/>
  <c r="H40" i="4"/>
  <c r="G40" i="4"/>
  <c r="F40" i="4"/>
  <c r="E40" i="4"/>
  <c r="D40" i="4"/>
  <c r="C40" i="4"/>
  <c r="B40" i="4"/>
  <c r="L40" i="4" s="1"/>
  <c r="K39" i="4"/>
  <c r="J39" i="4"/>
  <c r="I39" i="4"/>
  <c r="H39" i="4"/>
  <c r="G39" i="4"/>
  <c r="F39" i="4"/>
  <c r="E39" i="4"/>
  <c r="D39" i="4"/>
  <c r="C39" i="4"/>
  <c r="B39" i="4"/>
  <c r="L39" i="4" s="1"/>
  <c r="K38" i="4"/>
  <c r="J38" i="4"/>
  <c r="I38" i="4"/>
  <c r="H38" i="4"/>
  <c r="G38" i="4"/>
  <c r="F38" i="4"/>
  <c r="E38" i="4"/>
  <c r="D38" i="4"/>
  <c r="C38" i="4"/>
  <c r="B38" i="4"/>
  <c r="L38" i="4" s="1"/>
  <c r="K37" i="4"/>
  <c r="J37" i="4"/>
  <c r="I37" i="4"/>
  <c r="H37" i="4"/>
  <c r="G37" i="4"/>
  <c r="F37" i="4"/>
  <c r="E37" i="4"/>
  <c r="D37" i="4"/>
  <c r="C37" i="4"/>
  <c r="B37" i="4"/>
  <c r="L37" i="4" s="1"/>
  <c r="K36" i="4"/>
  <c r="J36" i="4"/>
  <c r="I36" i="4"/>
  <c r="H36" i="4"/>
  <c r="G36" i="4"/>
  <c r="F36" i="4"/>
  <c r="E36" i="4"/>
  <c r="D36" i="4"/>
  <c r="C36" i="4"/>
  <c r="L36" i="4" s="1"/>
  <c r="B36" i="4"/>
  <c r="K35" i="4"/>
  <c r="J35" i="4"/>
  <c r="I35" i="4"/>
  <c r="H35" i="4"/>
  <c r="G35" i="4"/>
  <c r="F35" i="4"/>
  <c r="E35" i="4"/>
  <c r="D35" i="4"/>
  <c r="C35" i="4"/>
  <c r="L35" i="4" s="1"/>
  <c r="B35" i="4"/>
  <c r="K34" i="4"/>
  <c r="J34" i="4"/>
  <c r="I34" i="4"/>
  <c r="H34" i="4"/>
  <c r="G34" i="4"/>
  <c r="F34" i="4"/>
  <c r="E34" i="4"/>
  <c r="D34" i="4"/>
  <c r="C34" i="4"/>
  <c r="B34" i="4"/>
  <c r="L34" i="4" s="1"/>
  <c r="K33" i="4"/>
  <c r="J33" i="4"/>
  <c r="I33" i="4"/>
  <c r="H33" i="4"/>
  <c r="G33" i="4"/>
  <c r="F33" i="4"/>
  <c r="E33" i="4"/>
  <c r="D33" i="4"/>
  <c r="L33" i="4" s="1"/>
  <c r="C33" i="4"/>
  <c r="B33" i="4"/>
  <c r="K32" i="4"/>
  <c r="J32" i="4"/>
  <c r="I32" i="4"/>
  <c r="H32" i="4"/>
  <c r="G32" i="4"/>
  <c r="F32" i="4"/>
  <c r="E32" i="4"/>
  <c r="D32" i="4"/>
  <c r="C32" i="4"/>
  <c r="B32" i="4"/>
  <c r="L32" i="4" s="1"/>
  <c r="K31" i="4"/>
  <c r="J31" i="4"/>
  <c r="I31" i="4"/>
  <c r="H31" i="4"/>
  <c r="G31" i="4"/>
  <c r="F31" i="4"/>
  <c r="E31" i="4"/>
  <c r="D31" i="4"/>
  <c r="C31" i="4"/>
  <c r="B31" i="4"/>
  <c r="L31" i="4" s="1"/>
  <c r="K30" i="4"/>
  <c r="J30" i="4"/>
  <c r="I30" i="4"/>
  <c r="H30" i="4"/>
  <c r="G30" i="4"/>
  <c r="F30" i="4"/>
  <c r="E30" i="4"/>
  <c r="D30" i="4"/>
  <c r="C30" i="4"/>
  <c r="B30" i="4"/>
  <c r="L30" i="4" s="1"/>
  <c r="K29" i="4"/>
  <c r="J29" i="4"/>
  <c r="I29" i="4"/>
  <c r="H29" i="4"/>
  <c r="G29" i="4"/>
  <c r="F29" i="4"/>
  <c r="E29" i="4"/>
  <c r="D29" i="4"/>
  <c r="C29" i="4"/>
  <c r="B29" i="4"/>
  <c r="L29" i="4" s="1"/>
  <c r="K28" i="4"/>
  <c r="J28" i="4"/>
  <c r="I28" i="4"/>
  <c r="H28" i="4"/>
  <c r="G28" i="4"/>
  <c r="F28" i="4"/>
  <c r="E28" i="4"/>
  <c r="D28" i="4"/>
  <c r="C28" i="4"/>
  <c r="L28" i="4" s="1"/>
  <c r="B28" i="4"/>
  <c r="K27" i="4"/>
  <c r="J27" i="4"/>
  <c r="I27" i="4"/>
  <c r="H27" i="4"/>
  <c r="G27" i="4"/>
  <c r="F27" i="4"/>
  <c r="E27" i="4"/>
  <c r="D27" i="4"/>
  <c r="C27" i="4"/>
  <c r="L27" i="4" s="1"/>
  <c r="B27" i="4"/>
  <c r="K26" i="4"/>
  <c r="J26" i="4"/>
  <c r="I26" i="4"/>
  <c r="H26" i="4"/>
  <c r="G26" i="4"/>
  <c r="F26" i="4"/>
  <c r="E26" i="4"/>
  <c r="D26" i="4"/>
  <c r="C26" i="4"/>
  <c r="B26" i="4"/>
  <c r="L26" i="4" s="1"/>
  <c r="K25" i="4"/>
  <c r="J25" i="4"/>
  <c r="I25" i="4"/>
  <c r="H25" i="4"/>
  <c r="G25" i="4"/>
  <c r="F25" i="4"/>
  <c r="E25" i="4"/>
  <c r="D25" i="4"/>
  <c r="L25" i="4" s="1"/>
  <c r="C25" i="4"/>
  <c r="B25" i="4"/>
  <c r="K24" i="4"/>
  <c r="J24" i="4"/>
  <c r="I24" i="4"/>
  <c r="H24" i="4"/>
  <c r="G24" i="4"/>
  <c r="F24" i="4"/>
  <c r="E24" i="4"/>
  <c r="D24" i="4"/>
  <c r="C24" i="4"/>
  <c r="B24" i="4"/>
  <c r="L24" i="4" s="1"/>
  <c r="K23" i="4"/>
  <c r="J23" i="4"/>
  <c r="I23" i="4"/>
  <c r="H23" i="4"/>
  <c r="G23" i="4"/>
  <c r="F23" i="4"/>
  <c r="E23" i="4"/>
  <c r="D23" i="4"/>
  <c r="C23" i="4"/>
  <c r="B23" i="4"/>
  <c r="L23" i="4" s="1"/>
  <c r="K22" i="4"/>
  <c r="J22" i="4"/>
  <c r="I22" i="4"/>
  <c r="H22" i="4"/>
  <c r="G22" i="4"/>
  <c r="F22" i="4"/>
  <c r="E22" i="4"/>
  <c r="D22" i="4"/>
  <c r="C22" i="4"/>
  <c r="B22" i="4"/>
  <c r="L22" i="4" s="1"/>
  <c r="K21" i="4"/>
  <c r="J21" i="4"/>
  <c r="I21" i="4"/>
  <c r="H21" i="4"/>
  <c r="G21" i="4"/>
  <c r="F21" i="4"/>
  <c r="E21" i="4"/>
  <c r="D21" i="4"/>
  <c r="C21" i="4"/>
  <c r="B21" i="4"/>
  <c r="L21" i="4" s="1"/>
  <c r="K20" i="4"/>
  <c r="J20" i="4"/>
  <c r="I20" i="4"/>
  <c r="H20" i="4"/>
  <c r="G20" i="4"/>
  <c r="F20" i="4"/>
  <c r="E20" i="4"/>
  <c r="D20" i="4"/>
  <c r="C20" i="4"/>
  <c r="L20" i="4" s="1"/>
  <c r="B20" i="4"/>
  <c r="K19" i="4"/>
  <c r="J19" i="4"/>
  <c r="I19" i="4"/>
  <c r="H19" i="4"/>
  <c r="G19" i="4"/>
  <c r="F19" i="4"/>
  <c r="E19" i="4"/>
  <c r="D19" i="4"/>
  <c r="C19" i="4"/>
  <c r="L19" i="4" s="1"/>
  <c r="B19" i="4"/>
  <c r="K18" i="4"/>
  <c r="J18" i="4"/>
  <c r="I18" i="4"/>
  <c r="H18" i="4"/>
  <c r="G18" i="4"/>
  <c r="F18" i="4"/>
  <c r="E18" i="4"/>
  <c r="D18" i="4"/>
  <c r="C18" i="4"/>
  <c r="B18" i="4"/>
  <c r="L18" i="4" s="1"/>
  <c r="K17" i="4"/>
  <c r="J17" i="4"/>
  <c r="I17" i="4"/>
  <c r="H17" i="4"/>
  <c r="G17" i="4"/>
  <c r="F17" i="4"/>
  <c r="E17" i="4"/>
  <c r="D17" i="4"/>
  <c r="L17" i="4" s="1"/>
  <c r="C17" i="4"/>
  <c r="B17" i="4"/>
  <c r="K16" i="4"/>
  <c r="J16" i="4"/>
  <c r="I16" i="4"/>
  <c r="H16" i="4"/>
  <c r="G16" i="4"/>
  <c r="F16" i="4"/>
  <c r="E16" i="4"/>
  <c r="D16" i="4"/>
  <c r="C16" i="4"/>
  <c r="B16" i="4"/>
  <c r="L16" i="4" s="1"/>
  <c r="K15" i="4"/>
  <c r="J15" i="4"/>
  <c r="I15" i="4"/>
  <c r="H15" i="4"/>
  <c r="G15" i="4"/>
  <c r="F15" i="4"/>
  <c r="E15" i="4"/>
  <c r="D15" i="4"/>
  <c r="C15" i="4"/>
  <c r="B15" i="4"/>
  <c r="L15" i="4" s="1"/>
  <c r="K14" i="4"/>
  <c r="J14" i="4"/>
  <c r="I14" i="4"/>
  <c r="H14" i="4"/>
  <c r="G14" i="4"/>
  <c r="F14" i="4"/>
  <c r="E14" i="4"/>
  <c r="D14" i="4"/>
  <c r="C14" i="4"/>
  <c r="B14" i="4"/>
  <c r="L14" i="4" s="1"/>
  <c r="K13" i="4"/>
  <c r="J13" i="4"/>
  <c r="I13" i="4"/>
  <c r="H13" i="4"/>
  <c r="G13" i="4"/>
  <c r="F13" i="4"/>
  <c r="E13" i="4"/>
  <c r="D13" i="4"/>
  <c r="C13" i="4"/>
  <c r="B13" i="4"/>
  <c r="L13" i="4" s="1"/>
  <c r="K12" i="4"/>
  <c r="J12" i="4"/>
  <c r="I12" i="4"/>
  <c r="H12" i="4"/>
  <c r="G12" i="4"/>
  <c r="F12" i="4"/>
  <c r="E12" i="4"/>
  <c r="D12" i="4"/>
  <c r="C12" i="4"/>
  <c r="L12" i="4" s="1"/>
  <c r="B12" i="4"/>
  <c r="K11" i="4"/>
  <c r="J11" i="4"/>
  <c r="I11" i="4"/>
  <c r="H11" i="4"/>
  <c r="G11" i="4"/>
  <c r="F11" i="4"/>
  <c r="E11" i="4"/>
  <c r="D11" i="4"/>
  <c r="C11" i="4"/>
  <c r="L11" i="4" s="1"/>
  <c r="B11" i="4"/>
  <c r="K10" i="4"/>
  <c r="J10" i="4"/>
  <c r="I10" i="4"/>
  <c r="H10" i="4"/>
  <c r="G10" i="4"/>
  <c r="F10" i="4"/>
  <c r="E10" i="4"/>
  <c r="D10" i="4"/>
  <c r="C10" i="4"/>
  <c r="B10" i="4"/>
  <c r="L10" i="4" s="1"/>
  <c r="K9" i="4"/>
  <c r="J9" i="4"/>
  <c r="I9" i="4"/>
  <c r="H9" i="4"/>
  <c r="G9" i="4"/>
  <c r="F9" i="4"/>
  <c r="E9" i="4"/>
  <c r="D9" i="4"/>
  <c r="L9" i="4" s="1"/>
  <c r="C9" i="4"/>
  <c r="B9" i="4"/>
  <c r="K8" i="4"/>
  <c r="J8" i="4"/>
  <c r="I8" i="4"/>
  <c r="H8" i="4"/>
  <c r="G8" i="4"/>
  <c r="F8" i="4"/>
  <c r="E8" i="4"/>
  <c r="D8" i="4"/>
  <c r="C8" i="4"/>
  <c r="B8" i="4"/>
  <c r="L8" i="4" s="1"/>
  <c r="K7" i="4"/>
  <c r="J7" i="4"/>
  <c r="I7" i="4"/>
  <c r="H7" i="4"/>
  <c r="G7" i="4"/>
  <c r="F7" i="4"/>
  <c r="E7" i="4"/>
  <c r="D7" i="4"/>
  <c r="C7" i="4"/>
  <c r="B7" i="4"/>
  <c r="L7" i="4" s="1"/>
  <c r="K6" i="4"/>
  <c r="J6" i="4"/>
  <c r="I6" i="4"/>
  <c r="H6" i="4"/>
  <c r="G6" i="4"/>
  <c r="F6" i="4"/>
  <c r="E6" i="4"/>
  <c r="D6" i="4"/>
  <c r="C6" i="4"/>
  <c r="B6" i="4"/>
  <c r="L6" i="4" s="1"/>
  <c r="K5" i="4"/>
  <c r="J5" i="4"/>
  <c r="I5" i="4"/>
  <c r="H5" i="4"/>
  <c r="G5" i="4"/>
  <c r="F5" i="4"/>
  <c r="E5" i="4"/>
  <c r="D5" i="4"/>
  <c r="C5" i="4"/>
  <c r="B5" i="4"/>
  <c r="L5" i="4" s="1"/>
  <c r="K4" i="4"/>
  <c r="J4" i="4"/>
  <c r="I4" i="4"/>
  <c r="H4" i="4"/>
  <c r="G4" i="4"/>
  <c r="F4" i="4"/>
  <c r="E4" i="4"/>
  <c r="D4" i="4"/>
  <c r="C4" i="4"/>
  <c r="L4" i="4" s="1"/>
  <c r="B4" i="4"/>
  <c r="K3" i="4"/>
  <c r="J3" i="4"/>
  <c r="I3" i="4"/>
  <c r="H3" i="4"/>
  <c r="G3" i="4"/>
  <c r="F3" i="4"/>
  <c r="E3" i="4"/>
  <c r="D3" i="4"/>
  <c r="C3" i="4"/>
  <c r="L3" i="4" s="1"/>
  <c r="B3" i="4"/>
  <c r="K2" i="4"/>
  <c r="J2" i="4"/>
  <c r="I2" i="4"/>
  <c r="H2" i="4"/>
  <c r="G2" i="4"/>
  <c r="F2" i="4"/>
  <c r="E2" i="4"/>
  <c r="D2" i="4"/>
  <c r="C2" i="4"/>
  <c r="B2" i="4"/>
  <c r="L2" i="4" s="1"/>
  <c r="E82" i="3" l="1"/>
  <c r="E106" i="3"/>
  <c r="E36" i="3"/>
  <c r="E109" i="3"/>
  <c r="E48" i="3"/>
  <c r="E85" i="3"/>
  <c r="E80" i="3"/>
  <c r="E10" i="3"/>
  <c r="E73" i="3"/>
  <c r="E24" i="3"/>
  <c r="E92" i="3"/>
  <c r="E42" i="3"/>
  <c r="E18" i="3"/>
  <c r="E76" i="3"/>
  <c r="E19" i="3"/>
  <c r="E26" i="3"/>
  <c r="E68" i="3"/>
  <c r="E77" i="3"/>
  <c r="E114" i="3"/>
  <c r="E29" i="3"/>
  <c r="E100" i="3"/>
  <c r="E37" i="3"/>
  <c r="E23" i="3"/>
  <c r="E39" i="3"/>
  <c r="E69" i="3"/>
  <c r="E59" i="3"/>
  <c r="E31" i="3"/>
  <c r="E21" i="3"/>
  <c r="E17" i="3"/>
  <c r="E75" i="3"/>
  <c r="E74" i="3"/>
  <c r="E14" i="3"/>
  <c r="E84" i="3"/>
  <c r="E58" i="3"/>
  <c r="E62" i="3"/>
  <c r="E16" i="3"/>
  <c r="E95" i="3"/>
  <c r="E57" i="3"/>
  <c r="E33" i="3"/>
  <c r="E47" i="3"/>
  <c r="E101" i="3"/>
  <c r="E90" i="3"/>
  <c r="E102" i="3"/>
  <c r="E5" i="3"/>
  <c r="E103" i="3"/>
  <c r="E63" i="3"/>
  <c r="E91" i="3"/>
  <c r="E3" i="3"/>
  <c r="E83" i="3"/>
  <c r="E54" i="3"/>
  <c r="E71" i="3"/>
  <c r="E107" i="3"/>
  <c r="E45" i="3"/>
  <c r="E35" i="3"/>
  <c r="E64" i="3"/>
  <c r="E65" i="3"/>
  <c r="E115" i="3"/>
  <c r="E56" i="3"/>
  <c r="E38" i="3"/>
  <c r="E9" i="3"/>
  <c r="E7" i="3"/>
  <c r="E30" i="3"/>
  <c r="E104" i="3"/>
  <c r="E4" i="3"/>
  <c r="E94" i="3"/>
  <c r="E87" i="3"/>
  <c r="E108" i="3"/>
  <c r="E110" i="3"/>
  <c r="E113" i="3"/>
  <c r="E79" i="3"/>
  <c r="E50" i="3"/>
  <c r="E60" i="3"/>
  <c r="E81" i="3"/>
  <c r="E66" i="3"/>
  <c r="E8" i="3"/>
  <c r="E70" i="3"/>
  <c r="E2" i="3"/>
  <c r="E15" i="3"/>
  <c r="E72" i="3"/>
  <c r="E27" i="3"/>
  <c r="E112" i="3"/>
  <c r="E96" i="3"/>
  <c r="E97" i="3"/>
  <c r="E99" i="3"/>
  <c r="E41" i="3"/>
  <c r="E89" i="3"/>
  <c r="E67" i="3"/>
  <c r="E6" i="3"/>
  <c r="E12" i="3"/>
  <c r="E93" i="3"/>
  <c r="E20" i="3"/>
  <c r="E86" i="3"/>
  <c r="E22" i="3"/>
  <c r="E49" i="3"/>
  <c r="E55" i="3"/>
  <c r="E78" i="3"/>
  <c r="E98" i="3"/>
  <c r="E116" i="3"/>
  <c r="E53" i="3"/>
  <c r="E25" i="3"/>
  <c r="E43" i="3"/>
  <c r="E32" i="3"/>
  <c r="E61" i="3"/>
  <c r="E11" i="3"/>
  <c r="E105" i="3"/>
  <c r="E28" i="3"/>
  <c r="E44" i="3"/>
  <c r="E111" i="3"/>
  <c r="E40" i="3"/>
  <c r="E88" i="3"/>
  <c r="E46" i="3"/>
  <c r="E117" i="3"/>
  <c r="E34" i="3"/>
  <c r="E52" i="3"/>
  <c r="E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tc={C8E46419-4D6D-4253-8DCC-2110230CE6C6}</author>
  </authors>
  <commentList>
    <comment ref="D11" authorId="0" shapeId="0" xr:uid="{C8E46419-4D6D-4253-8DCC-2110230CE6C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 1 individual</t>
      </text>
    </comment>
  </commentList>
</comments>
</file>

<file path=xl/sharedStrings.xml><?xml version="1.0" encoding="utf-8"?>
<sst xmlns="http://schemas.openxmlformats.org/spreadsheetml/2006/main" count="422" uniqueCount="151">
  <si>
    <t>National Relays</t>
  </si>
  <si>
    <t>Club</t>
  </si>
  <si>
    <t>YAF</t>
  </si>
  <si>
    <t>YAM</t>
  </si>
  <si>
    <t>Female</t>
  </si>
  <si>
    <t>Male</t>
  </si>
  <si>
    <t>TOTAL</t>
  </si>
  <si>
    <t>Aberdeen AAC</t>
  </si>
  <si>
    <t>Airdrie Harriers</t>
  </si>
  <si>
    <t>Ayr Seaforth AC</t>
  </si>
  <si>
    <t>Banchory Stonehaven AC</t>
  </si>
  <si>
    <t>Bellahouston Harriers</t>
  </si>
  <si>
    <t>Bellahouston RR</t>
  </si>
  <si>
    <t>Calderglen Harriers</t>
  </si>
  <si>
    <t>Cambuslang Harriers</t>
  </si>
  <si>
    <t>Carnegie Harriers</t>
  </si>
  <si>
    <t>Central AC</t>
  </si>
  <si>
    <t>Corstorphine AAC</t>
  </si>
  <si>
    <t>Cumbernauld AAC</t>
  </si>
  <si>
    <t>Dumbarton AAC</t>
  </si>
  <si>
    <t>Dundee Hawkhill Harriers</t>
  </si>
  <si>
    <t>Dundee Road Runners</t>
  </si>
  <si>
    <t>Dundee University AC and XC club</t>
  </si>
  <si>
    <t>East Kilbride AC</t>
  </si>
  <si>
    <t>East Sutherland AC</t>
  </si>
  <si>
    <t>Edinburgh AC</t>
  </si>
  <si>
    <t>Edinburgh Univ Hare and Hounds</t>
  </si>
  <si>
    <t>Falkirk Victoria Harriers</t>
  </si>
  <si>
    <t>Ferranti AAC</t>
  </si>
  <si>
    <t>Fife AC</t>
  </si>
  <si>
    <t>Gala Harriers</t>
  </si>
  <si>
    <t>Garscube Harriers</t>
  </si>
  <si>
    <t>Giffnock North AC</t>
  </si>
  <si>
    <t>Glasgow Caledonian University</t>
  </si>
  <si>
    <t>Glasgow School of Sport</t>
  </si>
  <si>
    <t>Glasgow University Hares and Hounds</t>
  </si>
  <si>
    <t>Greenock Glenpark Harriers</t>
  </si>
  <si>
    <t>Harmeny AC</t>
  </si>
  <si>
    <t>Helensburgh AAC</t>
  </si>
  <si>
    <t>Heriot-Watt Univ AC</t>
  </si>
  <si>
    <t>Hunters Bog Trotters</t>
  </si>
  <si>
    <t>Inverclyde AC</t>
  </si>
  <si>
    <t>Inverness Harriers AAC</t>
  </si>
  <si>
    <t>Kilbarchan AAC</t>
  </si>
  <si>
    <t>Kilmarnock H&amp;AC</t>
  </si>
  <si>
    <t>Kirkintilloch Olympians</t>
  </si>
  <si>
    <t>Lasswade AC</t>
  </si>
  <si>
    <t>Law &amp; District AAC</t>
  </si>
  <si>
    <t>Linlithgow AC</t>
  </si>
  <si>
    <t>Livingston AC</t>
  </si>
  <si>
    <t>Lothian RC</t>
  </si>
  <si>
    <t>Metro Aberdeen RC</t>
  </si>
  <si>
    <t>Motherwell AC</t>
  </si>
  <si>
    <t>Newton Road Runners</t>
  </si>
  <si>
    <t>Nithsdale AC</t>
  </si>
  <si>
    <t>Perth RR</t>
  </si>
  <si>
    <t>Perth Strathtay Harriers</t>
  </si>
  <si>
    <t>PH Racing Club</t>
  </si>
  <si>
    <t>Pitreavie AAC</t>
  </si>
  <si>
    <t>Portobello RC</t>
  </si>
  <si>
    <t>Red Star AC</t>
  </si>
  <si>
    <t>Ross County AC</t>
  </si>
  <si>
    <t>Seaton AC</t>
  </si>
  <si>
    <t>Shettleston Harriers</t>
  </si>
  <si>
    <t>Springburn Harriers</t>
  </si>
  <si>
    <t>Stirling University AC</t>
  </si>
  <si>
    <t>Strathclyde Univ Harriers</t>
  </si>
  <si>
    <t>Strathearn Harriers</t>
  </si>
  <si>
    <t>Team East Lothian</t>
  </si>
  <si>
    <t>Teviotdale Harriers</t>
  </si>
  <si>
    <t>University of St. Andrews CC</t>
  </si>
  <si>
    <t>VP-Glasgow AC</t>
  </si>
  <si>
    <t>West End RR</t>
  </si>
  <si>
    <t>Westerlands CCC</t>
  </si>
  <si>
    <t>Short Course Cross Country</t>
  </si>
  <si>
    <t>U15G</t>
  </si>
  <si>
    <t>U15B</t>
  </si>
  <si>
    <t>U17W</t>
  </si>
  <si>
    <t>U17M</t>
  </si>
  <si>
    <t>SW/U20W</t>
  </si>
  <si>
    <t>SM/U20M</t>
  </si>
  <si>
    <t>Ayrodynamic Triathlon Club</t>
  </si>
  <si>
    <t>Campbeltown RC</t>
  </si>
  <si>
    <t>Carnethy Hill Racing Club</t>
  </si>
  <si>
    <t>Clydesdale Harriers</t>
  </si>
  <si>
    <t>Dacorum AC</t>
  </si>
  <si>
    <t>Dumfries RC</t>
  </si>
  <si>
    <t>Dunbar RC</t>
  </si>
  <si>
    <t>Dunfermline Track &amp; Field AC</t>
  </si>
  <si>
    <t>Forres Harriers</t>
  </si>
  <si>
    <t>Fraserburgh RC</t>
  </si>
  <si>
    <t>George Heriot's School</t>
  </si>
  <si>
    <t>Hamilton &amp; District AC</t>
  </si>
  <si>
    <t>Irvine RC</t>
  </si>
  <si>
    <t>Larkhall YMCA Harriers</t>
  </si>
  <si>
    <t>Macclesfield Harriers &amp; AC</t>
  </si>
  <si>
    <t>Moorfoot Runners</t>
  </si>
  <si>
    <t>Moray RR</t>
  </si>
  <si>
    <t>Morpeth Harriers</t>
  </si>
  <si>
    <t>Musselburgh and District AC</t>
  </si>
  <si>
    <t>North Ayrshire AAC</t>
  </si>
  <si>
    <t>North Down AC</t>
  </si>
  <si>
    <t>Royal Mail Run GMC</t>
  </si>
  <si>
    <t>Scottish Prison Service AAC</t>
  </si>
  <si>
    <t>Unattached</t>
  </si>
  <si>
    <t>Whitemoss AAC</t>
  </si>
  <si>
    <t>Peterhead AC</t>
  </si>
  <si>
    <t>Cumbernauld AC</t>
  </si>
  <si>
    <t>NatXCR</t>
  </si>
  <si>
    <t>Short</t>
  </si>
  <si>
    <t>NatXC</t>
  </si>
  <si>
    <t>=IFERROR(VLOOKUP($A2,NatXCRFinisherCount!$A:$F,6,FALSE),0)</t>
  </si>
  <si>
    <t>4KXC</t>
  </si>
  <si>
    <t>=IFERROR(VLOOKUP($A2,'4KXCFinisherCount'!$A:$H,8,FALSE),0)</t>
  </si>
  <si>
    <t>U13G</t>
  </si>
  <si>
    <t>U13B</t>
  </si>
  <si>
    <t>U20W</t>
  </si>
  <si>
    <t>U20M</t>
  </si>
  <si>
    <t>SW</t>
  </si>
  <si>
    <t>SM</t>
  </si>
  <si>
    <t>Total</t>
  </si>
  <si>
    <t>Dunbar AC</t>
  </si>
  <si>
    <t>Elgin AAC</t>
  </si>
  <si>
    <t>Exeter Harriers</t>
  </si>
  <si>
    <t>Falkirk Victoria Harriers (Indiv)</t>
  </si>
  <si>
    <t>George Heriots School XC Club</t>
  </si>
  <si>
    <t>Haddington RC</t>
  </si>
  <si>
    <t>Hamilton Harriers</t>
  </si>
  <si>
    <t>Highland Hill Runners</t>
  </si>
  <si>
    <t>Insch Trail RC</t>
  </si>
  <si>
    <t>JSK RC</t>
  </si>
  <si>
    <t>Kendal AC</t>
  </si>
  <si>
    <t>Kinross RR</t>
  </si>
  <si>
    <t>Lochaber AC</t>
  </si>
  <si>
    <t>Lomond Hill Runners AAC</t>
  </si>
  <si>
    <t>Lonely Goat RC</t>
  </si>
  <si>
    <t>Maryhill Harriers</t>
  </si>
  <si>
    <t>Nairn Area AAC</t>
  </si>
  <si>
    <t>North Highland Harriers</t>
  </si>
  <si>
    <t>North Uist AAC</t>
  </si>
  <si>
    <t>Ochil Hill Runners</t>
  </si>
  <si>
    <t>Penicuik Harriers</t>
  </si>
  <si>
    <t>Ron's Runners</t>
  </si>
  <si>
    <t>Run GMC</t>
  </si>
  <si>
    <t>Shetland AAC (Indiv)</t>
  </si>
  <si>
    <t>Stirling Triathlon Club</t>
  </si>
  <si>
    <t>Stornoway Running &amp; AC</t>
  </si>
  <si>
    <t>Troon Tortoises AC</t>
  </si>
  <si>
    <t>West Dunbartonshire AC</t>
  </si>
  <si>
    <t>=IFERROR(VLOOKUP($A2,NatXCFinisherCount!$A:$L,12,FALSE),0)</t>
  </si>
  <si>
    <t>Shetland 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</si>
</sst>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%20Country%20National%20Championships/Results/2022%20NatXC%20Full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U13Girls"/>
      <sheetName val="U13GTeams"/>
      <sheetName val="2022U13Boys"/>
      <sheetName val="U13BTeams"/>
      <sheetName val="2022U15Girls"/>
      <sheetName val="U15GTeams"/>
      <sheetName val="2022U15Boys"/>
      <sheetName val="U15BTeams"/>
      <sheetName val="2022U17Men"/>
      <sheetName val="U17MTeams"/>
      <sheetName val="2022U17Women"/>
      <sheetName val="U17WTeams"/>
      <sheetName val="2022SeniorWomen"/>
      <sheetName val="SWTeams"/>
      <sheetName val="2022U20Men"/>
      <sheetName val="U20MTeams"/>
      <sheetName val="2022U20Women"/>
      <sheetName val="U20WTeams"/>
      <sheetName val="2022SeniorMen"/>
      <sheetName val="SMTeams"/>
      <sheetName val="Finishers Count"/>
    </sheetNames>
    <sheetDataSet>
      <sheetData sheetId="0">
        <row r="1">
          <cell r="H1" t="str">
            <v>Club</v>
          </cell>
        </row>
        <row r="2">
          <cell r="H2" t="str">
            <v>Inverness Harriers AAC</v>
          </cell>
        </row>
        <row r="3">
          <cell r="H3" t="str">
            <v>Strathearn Harriers</v>
          </cell>
        </row>
        <row r="4">
          <cell r="H4" t="str">
            <v>Team East Lothian</v>
          </cell>
        </row>
        <row r="5">
          <cell r="H5" t="str">
            <v>Giffnock North AC</v>
          </cell>
        </row>
        <row r="6">
          <cell r="H6" t="str">
            <v>Harmeny AC</v>
          </cell>
        </row>
        <row r="7">
          <cell r="H7" t="str">
            <v>Falkirk Victoria Harriers</v>
          </cell>
        </row>
        <row r="8">
          <cell r="H8" t="str">
            <v>East Kilbride AC</v>
          </cell>
        </row>
        <row r="9">
          <cell r="H9" t="str">
            <v>Ross County AC</v>
          </cell>
        </row>
        <row r="10">
          <cell r="H10" t="str">
            <v>Gala Harriers</v>
          </cell>
        </row>
        <row r="11">
          <cell r="H11" t="str">
            <v>Team East Lothian</v>
          </cell>
        </row>
        <row r="12">
          <cell r="H12" t="str">
            <v>Harmeny AC</v>
          </cell>
        </row>
        <row r="13">
          <cell r="H13" t="str">
            <v>Giffnock North AC</v>
          </cell>
        </row>
        <row r="14">
          <cell r="H14" t="str">
            <v>Giffnock North AC</v>
          </cell>
        </row>
        <row r="15">
          <cell r="H15" t="str">
            <v>Gala Harriers</v>
          </cell>
        </row>
        <row r="16">
          <cell r="H16" t="str">
            <v>Edinburgh AC</v>
          </cell>
        </row>
        <row r="17">
          <cell r="H17" t="str">
            <v>Giffnock North AC</v>
          </cell>
        </row>
        <row r="18">
          <cell r="H18" t="str">
            <v>Glasgow School of Sport</v>
          </cell>
        </row>
        <row r="19">
          <cell r="H19" t="str">
            <v>Dundee Hawkhill Harriers</v>
          </cell>
        </row>
        <row r="20">
          <cell r="H20" t="str">
            <v>VP-Glasgow AC</v>
          </cell>
        </row>
        <row r="21">
          <cell r="H21" t="str">
            <v>Giffnock North AC</v>
          </cell>
        </row>
        <row r="22">
          <cell r="H22" t="str">
            <v>Giffnock North AC</v>
          </cell>
        </row>
        <row r="23">
          <cell r="H23" t="str">
            <v>Glasgow School of Sport</v>
          </cell>
        </row>
        <row r="24">
          <cell r="H24" t="str">
            <v>Falkirk Victoria Harriers</v>
          </cell>
        </row>
        <row r="25">
          <cell r="H25" t="str">
            <v>Harmeny AC</v>
          </cell>
        </row>
        <row r="26">
          <cell r="H26" t="str">
            <v>Central AC</v>
          </cell>
        </row>
        <row r="27">
          <cell r="H27" t="str">
            <v>Gala Harriers</v>
          </cell>
        </row>
        <row r="28">
          <cell r="H28" t="str">
            <v>Banchory Stonehaven AC</v>
          </cell>
        </row>
        <row r="29">
          <cell r="H29" t="str">
            <v>Giffnock North AC</v>
          </cell>
        </row>
        <row r="30">
          <cell r="H30" t="str">
            <v>Harmeny AC</v>
          </cell>
        </row>
        <row r="31">
          <cell r="H31" t="str">
            <v>Giffnock North AC</v>
          </cell>
        </row>
        <row r="32">
          <cell r="H32" t="str">
            <v>Peterhead AC</v>
          </cell>
        </row>
        <row r="33">
          <cell r="H33" t="str">
            <v>Harmeny AC</v>
          </cell>
        </row>
        <row r="34">
          <cell r="H34" t="str">
            <v>Highland Hill Runners</v>
          </cell>
        </row>
        <row r="35">
          <cell r="H35" t="str">
            <v>Banchory Stonehaven AC</v>
          </cell>
        </row>
        <row r="36">
          <cell r="H36" t="str">
            <v>Moray RR</v>
          </cell>
        </row>
        <row r="37">
          <cell r="H37" t="str">
            <v>Ross County AC</v>
          </cell>
        </row>
        <row r="38">
          <cell r="H38" t="str">
            <v>Moorfoot Runners</v>
          </cell>
        </row>
        <row r="39">
          <cell r="H39" t="str">
            <v>Giffnock North AC</v>
          </cell>
        </row>
        <row r="40">
          <cell r="H40" t="str">
            <v>Dundee Hawkhill Harriers</v>
          </cell>
        </row>
        <row r="41">
          <cell r="H41" t="str">
            <v>Harmeny AC</v>
          </cell>
        </row>
        <row r="42">
          <cell r="H42" t="str">
            <v>Falkirk Victoria Harriers</v>
          </cell>
        </row>
        <row r="43">
          <cell r="H43" t="str">
            <v>Springburn Harriers</v>
          </cell>
        </row>
        <row r="44">
          <cell r="H44" t="str">
            <v>VP-Glasgow AC</v>
          </cell>
        </row>
        <row r="45">
          <cell r="H45" t="str">
            <v>Garscube Harriers</v>
          </cell>
        </row>
        <row r="46">
          <cell r="H46" t="str">
            <v>Corstorphine AAC</v>
          </cell>
        </row>
        <row r="47">
          <cell r="H47" t="str">
            <v>Edinburgh AC</v>
          </cell>
        </row>
        <row r="48">
          <cell r="H48" t="str">
            <v>Inverness Harriers AAC</v>
          </cell>
        </row>
        <row r="49">
          <cell r="H49" t="str">
            <v>Livingston AC</v>
          </cell>
        </row>
        <row r="50">
          <cell r="H50" t="str">
            <v>Giffnock North AC</v>
          </cell>
        </row>
        <row r="51">
          <cell r="H51" t="str">
            <v>Aberdeen AAC</v>
          </cell>
        </row>
        <row r="52">
          <cell r="H52" t="str">
            <v>Law &amp; District AAC</v>
          </cell>
        </row>
        <row r="53">
          <cell r="H53" t="str">
            <v>Corstorphine AAC</v>
          </cell>
        </row>
        <row r="54">
          <cell r="H54" t="str">
            <v>Livingston AC</v>
          </cell>
        </row>
        <row r="55">
          <cell r="H55" t="str">
            <v>Dundee Hawkhill Harriers</v>
          </cell>
        </row>
        <row r="56">
          <cell r="H56" t="str">
            <v>Aberdeen AAC</v>
          </cell>
        </row>
        <row r="57">
          <cell r="H57" t="str">
            <v>Gala Harriers</v>
          </cell>
        </row>
        <row r="58">
          <cell r="H58" t="str">
            <v>Giffnock North AC</v>
          </cell>
        </row>
        <row r="59">
          <cell r="H59" t="str">
            <v>Cambuslang Harriers</v>
          </cell>
        </row>
        <row r="60">
          <cell r="H60" t="str">
            <v>Ross County AC</v>
          </cell>
        </row>
        <row r="61">
          <cell r="H61" t="str">
            <v>Harmeny AC</v>
          </cell>
        </row>
        <row r="62">
          <cell r="H62" t="str">
            <v>Central AC</v>
          </cell>
        </row>
        <row r="63">
          <cell r="H63" t="str">
            <v>Shetland AAC (Indiv)</v>
          </cell>
        </row>
        <row r="64">
          <cell r="H64" t="str">
            <v>Central AC</v>
          </cell>
        </row>
        <row r="65">
          <cell r="H65" t="str">
            <v>Edinburgh AC</v>
          </cell>
        </row>
        <row r="66">
          <cell r="H66" t="str">
            <v>East Kilbride AC</v>
          </cell>
        </row>
        <row r="67">
          <cell r="H67" t="str">
            <v>East Kilbride AC</v>
          </cell>
        </row>
        <row r="68">
          <cell r="H68" t="str">
            <v>Giffnock North AC</v>
          </cell>
        </row>
        <row r="69">
          <cell r="H69" t="str">
            <v>Inverclyde AC</v>
          </cell>
        </row>
        <row r="70">
          <cell r="H70" t="str">
            <v>Garscube Harriers</v>
          </cell>
        </row>
        <row r="71">
          <cell r="H71" t="str">
            <v>East Kilbride AC</v>
          </cell>
        </row>
        <row r="72">
          <cell r="H72" t="str">
            <v>Corstorphine AAC</v>
          </cell>
        </row>
        <row r="73">
          <cell r="H73" t="str">
            <v>Shettleston Harriers</v>
          </cell>
        </row>
        <row r="74">
          <cell r="H74" t="str">
            <v>Giffnock North AC</v>
          </cell>
        </row>
        <row r="75">
          <cell r="H75" t="str">
            <v>Giffnock North AC</v>
          </cell>
        </row>
        <row r="76">
          <cell r="H76" t="str">
            <v>Lasswade AC</v>
          </cell>
        </row>
        <row r="77">
          <cell r="H77" t="str">
            <v>Edinburgh AC</v>
          </cell>
        </row>
        <row r="78">
          <cell r="H78" t="str">
            <v>Lasswade AC</v>
          </cell>
        </row>
        <row r="79">
          <cell r="H79" t="str">
            <v>Edinburgh AC</v>
          </cell>
        </row>
        <row r="80">
          <cell r="H80" t="str">
            <v>Giffnock North AC</v>
          </cell>
        </row>
        <row r="81">
          <cell r="H81" t="str">
            <v>East Kilbride AC</v>
          </cell>
        </row>
        <row r="82">
          <cell r="H82" t="str">
            <v>Harmeny AC</v>
          </cell>
        </row>
        <row r="83">
          <cell r="H83" t="str">
            <v>Kilbarchan AAC</v>
          </cell>
        </row>
        <row r="84">
          <cell r="H84" t="str">
            <v>Airdrie Harriers</v>
          </cell>
        </row>
        <row r="85">
          <cell r="H85" t="str">
            <v>Central AC</v>
          </cell>
        </row>
        <row r="86">
          <cell r="H86" t="str">
            <v>Central AC</v>
          </cell>
        </row>
        <row r="87">
          <cell r="H87" t="str">
            <v>Kilbarchan AAC</v>
          </cell>
        </row>
        <row r="88">
          <cell r="H88" t="str">
            <v>Gala Harriers</v>
          </cell>
        </row>
        <row r="89">
          <cell r="H89" t="str">
            <v>Helensburgh AAC</v>
          </cell>
        </row>
        <row r="90">
          <cell r="H90" t="str">
            <v>Fife AC</v>
          </cell>
        </row>
        <row r="91">
          <cell r="H91" t="str">
            <v>Dunfermline Track &amp; Field AC</v>
          </cell>
        </row>
        <row r="92">
          <cell r="H92" t="str">
            <v>Corstorphine AAC</v>
          </cell>
        </row>
        <row r="93">
          <cell r="H93" t="str">
            <v>Kilmarnock H&amp;AC</v>
          </cell>
        </row>
        <row r="94">
          <cell r="H94" t="str">
            <v>Inverclyde AC</v>
          </cell>
        </row>
        <row r="95">
          <cell r="H95" t="str">
            <v>Falkirk Victoria Harriers</v>
          </cell>
        </row>
        <row r="96">
          <cell r="H96" t="str">
            <v>Falkirk Victoria Harriers</v>
          </cell>
        </row>
        <row r="97">
          <cell r="H97" t="str">
            <v>Garscube Harriers</v>
          </cell>
        </row>
        <row r="98">
          <cell r="H98" t="str">
            <v>Edinburgh AC</v>
          </cell>
        </row>
        <row r="99">
          <cell r="H99" t="str">
            <v>Edinburgh AC</v>
          </cell>
        </row>
        <row r="100">
          <cell r="H100" t="str">
            <v>Musselburgh and District AC</v>
          </cell>
        </row>
        <row r="101">
          <cell r="H101" t="str">
            <v>Dunfermline Track &amp; Field AC</v>
          </cell>
        </row>
        <row r="102">
          <cell r="H102" t="str">
            <v>Law &amp; District AAC</v>
          </cell>
        </row>
        <row r="103">
          <cell r="H103" t="str">
            <v>Team East Lothian</v>
          </cell>
        </row>
        <row r="104">
          <cell r="H104" t="str">
            <v>Falkirk Victoria Harriers</v>
          </cell>
        </row>
        <row r="105">
          <cell r="H105" t="str">
            <v>Shettleston Harriers</v>
          </cell>
        </row>
        <row r="106">
          <cell r="H106" t="str">
            <v>Giffnock North AC</v>
          </cell>
        </row>
        <row r="107">
          <cell r="H107" t="str">
            <v>VP-Glasgow AC</v>
          </cell>
        </row>
        <row r="108">
          <cell r="H108" t="str">
            <v>Law &amp; District AAC</v>
          </cell>
        </row>
        <row r="109">
          <cell r="H109" t="str">
            <v>Edinburgh AC</v>
          </cell>
        </row>
        <row r="110">
          <cell r="H110" t="str">
            <v>Strathearn Harriers</v>
          </cell>
        </row>
        <row r="111">
          <cell r="H111" t="str">
            <v>Falkirk Victoria Harriers</v>
          </cell>
        </row>
        <row r="112">
          <cell r="H112" t="str">
            <v>Cambuslang Harriers</v>
          </cell>
        </row>
        <row r="113">
          <cell r="H113" t="str">
            <v>Kilbarchan AAC</v>
          </cell>
        </row>
        <row r="114">
          <cell r="H114" t="str">
            <v>Dundee Hawkhill Harriers</v>
          </cell>
        </row>
        <row r="115">
          <cell r="H115" t="str">
            <v>George Heriots School XC Club</v>
          </cell>
        </row>
        <row r="116">
          <cell r="H116" t="str">
            <v>Edinburgh AC</v>
          </cell>
        </row>
        <row r="117">
          <cell r="H117" t="str">
            <v>George Heriots School XC Club</v>
          </cell>
        </row>
        <row r="118">
          <cell r="H118" t="str">
            <v>VP-Glasgow AC</v>
          </cell>
        </row>
        <row r="119">
          <cell r="H119" t="str">
            <v>Kilmarnock H&amp;AC</v>
          </cell>
        </row>
        <row r="120">
          <cell r="H120" t="str">
            <v>Stornoway Running &amp; AC</v>
          </cell>
        </row>
        <row r="121">
          <cell r="H121" t="str">
            <v>Lothian RC</v>
          </cell>
        </row>
        <row r="122">
          <cell r="H122" t="str">
            <v>VP-Glasgow AC</v>
          </cell>
        </row>
        <row r="123">
          <cell r="H123" t="str">
            <v>Ross County AC</v>
          </cell>
        </row>
        <row r="124">
          <cell r="H124" t="str">
            <v>Harmeny AC</v>
          </cell>
        </row>
        <row r="125">
          <cell r="H125" t="str">
            <v>Garscube Harriers</v>
          </cell>
        </row>
        <row r="126">
          <cell r="H126" t="str">
            <v>Ayr Seaforth AC</v>
          </cell>
        </row>
        <row r="127">
          <cell r="H127" t="str">
            <v>Kilmarnock H&amp;AC</v>
          </cell>
        </row>
        <row r="128">
          <cell r="H128" t="str">
            <v>Kilmarnock H&amp;AC</v>
          </cell>
        </row>
        <row r="129">
          <cell r="H129" t="str">
            <v>Bellahouston Harriers</v>
          </cell>
        </row>
        <row r="130">
          <cell r="H130" t="str">
            <v>George Heriots School XC Club</v>
          </cell>
        </row>
        <row r="131">
          <cell r="H131" t="str">
            <v>East Kilbride AC</v>
          </cell>
        </row>
        <row r="133">
          <cell r="H133" t="str">
            <v>Greenock Glenpark Harriers</v>
          </cell>
        </row>
        <row r="134">
          <cell r="H134" t="str">
            <v>Kirkintilloch Olympians</v>
          </cell>
        </row>
        <row r="135">
          <cell r="H135" t="str">
            <v>Greenock Glenpark Harriers</v>
          </cell>
        </row>
        <row r="136">
          <cell r="H136" t="str">
            <v>George Heriots School XC Club</v>
          </cell>
        </row>
        <row r="137">
          <cell r="H137" t="str">
            <v>Cambuslang Harriers</v>
          </cell>
        </row>
        <row r="138">
          <cell r="H138" t="str">
            <v>Giffnock North AC</v>
          </cell>
        </row>
        <row r="139">
          <cell r="H139" t="str">
            <v>Greenock Glenpark Harriers</v>
          </cell>
        </row>
        <row r="140">
          <cell r="H140" t="str">
            <v>Haddington RC</v>
          </cell>
        </row>
        <row r="141">
          <cell r="H141" t="str">
            <v>Giffnock North AC</v>
          </cell>
        </row>
      </sheetData>
      <sheetData sheetId="1"/>
      <sheetData sheetId="2">
        <row r="1">
          <cell r="H1" t="str">
            <v>Club</v>
          </cell>
        </row>
        <row r="2">
          <cell r="H2" t="str">
            <v>East Kilbride AC</v>
          </cell>
        </row>
        <row r="3">
          <cell r="H3" t="str">
            <v>Team East Lothian</v>
          </cell>
        </row>
        <row r="4">
          <cell r="H4" t="str">
            <v>Falkirk Victoria Harriers</v>
          </cell>
        </row>
        <row r="5">
          <cell r="H5" t="str">
            <v>VP-Glasgow AC</v>
          </cell>
        </row>
        <row r="6">
          <cell r="H6" t="str">
            <v>Giffnock North AC</v>
          </cell>
        </row>
        <row r="7">
          <cell r="H7" t="str">
            <v>Falkirk Victoria Harriers</v>
          </cell>
        </row>
        <row r="8">
          <cell r="H8" t="str">
            <v>Harmeny AC</v>
          </cell>
        </row>
        <row r="9">
          <cell r="H9" t="str">
            <v>Fraserburgh RC</v>
          </cell>
        </row>
        <row r="10">
          <cell r="H10" t="str">
            <v>Kilbarchan AAC</v>
          </cell>
        </row>
        <row r="11">
          <cell r="H11" t="str">
            <v>Musselburgh and District AC</v>
          </cell>
        </row>
        <row r="12">
          <cell r="H12" t="str">
            <v>Garscube Harriers</v>
          </cell>
        </row>
        <row r="13">
          <cell r="H13" t="str">
            <v>Edinburgh AC</v>
          </cell>
        </row>
        <row r="14">
          <cell r="H14" t="str">
            <v>Team East Lothian</v>
          </cell>
        </row>
        <row r="15">
          <cell r="H15" t="str">
            <v>Giffnock North AC</v>
          </cell>
        </row>
        <row r="16">
          <cell r="H16" t="str">
            <v>Law &amp; District AAC</v>
          </cell>
        </row>
        <row r="17">
          <cell r="H17" t="str">
            <v>Gala Harriers</v>
          </cell>
        </row>
        <row r="18">
          <cell r="H18" t="str">
            <v>Springburn Harriers</v>
          </cell>
        </row>
        <row r="19">
          <cell r="H19" t="str">
            <v>Kilbarchan AAC</v>
          </cell>
        </row>
        <row r="20">
          <cell r="H20" t="str">
            <v>East Kilbride AC</v>
          </cell>
        </row>
        <row r="21">
          <cell r="H21" t="str">
            <v>Garscube Harriers</v>
          </cell>
        </row>
        <row r="22">
          <cell r="H22" t="str">
            <v>Edinburgh AC</v>
          </cell>
        </row>
        <row r="23">
          <cell r="H23" t="str">
            <v>Giffnock North AC</v>
          </cell>
        </row>
        <row r="24">
          <cell r="H24" t="str">
            <v>Edinburgh AC</v>
          </cell>
        </row>
        <row r="25">
          <cell r="H25" t="str">
            <v>Giffnock North AC</v>
          </cell>
        </row>
        <row r="26">
          <cell r="H26" t="str">
            <v>Giffnock North AC</v>
          </cell>
        </row>
        <row r="27">
          <cell r="H27" t="str">
            <v>Fife AC</v>
          </cell>
        </row>
        <row r="28">
          <cell r="H28" t="str">
            <v>Ross County AC</v>
          </cell>
        </row>
        <row r="29">
          <cell r="H29" t="str">
            <v>Giffnock North AC</v>
          </cell>
        </row>
        <row r="30">
          <cell r="H30" t="str">
            <v>Edinburgh AC</v>
          </cell>
        </row>
        <row r="31">
          <cell r="H31" t="str">
            <v>Giffnock North AC</v>
          </cell>
        </row>
        <row r="32">
          <cell r="H32" t="str">
            <v>Nairn Area AAC</v>
          </cell>
        </row>
        <row r="33">
          <cell r="H33" t="str">
            <v>Garscube Harriers</v>
          </cell>
        </row>
        <row r="34">
          <cell r="H34" t="str">
            <v>Falkirk Victoria Harriers</v>
          </cell>
        </row>
        <row r="35">
          <cell r="H35" t="str">
            <v>Falkirk Victoria Harriers</v>
          </cell>
        </row>
        <row r="36">
          <cell r="H36" t="str">
            <v>Stirling Triathlon Club</v>
          </cell>
        </row>
        <row r="37">
          <cell r="H37" t="str">
            <v>Strathearn Harriers</v>
          </cell>
        </row>
        <row r="38">
          <cell r="H38" t="str">
            <v>Garscube Harriers</v>
          </cell>
        </row>
        <row r="39">
          <cell r="H39" t="str">
            <v>Aberdeen AAC</v>
          </cell>
        </row>
        <row r="40">
          <cell r="H40" t="str">
            <v>East Kilbride AC</v>
          </cell>
        </row>
        <row r="41">
          <cell r="H41" t="str">
            <v>Team East Lothian</v>
          </cell>
        </row>
        <row r="42">
          <cell r="H42" t="str">
            <v>Aberdeen AAC</v>
          </cell>
        </row>
        <row r="43">
          <cell r="H43" t="str">
            <v>VP-Glasgow AC</v>
          </cell>
        </row>
        <row r="44">
          <cell r="H44" t="str">
            <v>Nairn Area AAC</v>
          </cell>
        </row>
        <row r="45">
          <cell r="H45" t="str">
            <v>Harmeny AC</v>
          </cell>
        </row>
        <row r="46">
          <cell r="H46" t="str">
            <v>Aberdeen AAC</v>
          </cell>
        </row>
        <row r="47">
          <cell r="H47" t="str">
            <v>Gala Harriers</v>
          </cell>
        </row>
        <row r="48">
          <cell r="H48" t="str">
            <v>Edinburgh AC</v>
          </cell>
        </row>
        <row r="49">
          <cell r="H49" t="str">
            <v>Moorfoot Runners</v>
          </cell>
        </row>
        <row r="50">
          <cell r="H50" t="str">
            <v>Harmeny AC</v>
          </cell>
        </row>
        <row r="51">
          <cell r="H51" t="str">
            <v>Cambuslang Harriers</v>
          </cell>
        </row>
        <row r="52">
          <cell r="H52" t="str">
            <v>Ross County AC</v>
          </cell>
        </row>
        <row r="53">
          <cell r="H53" t="str">
            <v>Corstorphine AAC</v>
          </cell>
        </row>
        <row r="54">
          <cell r="H54" t="str">
            <v>Cambuslang Harriers</v>
          </cell>
        </row>
        <row r="55">
          <cell r="H55" t="str">
            <v>Strathearn Harriers</v>
          </cell>
        </row>
        <row r="56">
          <cell r="H56" t="str">
            <v>Stirling Triathlon Club</v>
          </cell>
        </row>
        <row r="57">
          <cell r="H57" t="str">
            <v>Helensburgh AAC</v>
          </cell>
        </row>
        <row r="58">
          <cell r="H58" t="str">
            <v>Lasswade AC</v>
          </cell>
        </row>
        <row r="59">
          <cell r="H59" t="str">
            <v>Dundee Hawkhill Harriers</v>
          </cell>
        </row>
        <row r="60">
          <cell r="H60" t="str">
            <v>Livingston AC</v>
          </cell>
        </row>
        <row r="61">
          <cell r="H61" t="str">
            <v>Fife AC</v>
          </cell>
        </row>
        <row r="62">
          <cell r="H62" t="str">
            <v>Lasswade AC</v>
          </cell>
        </row>
        <row r="63">
          <cell r="H63" t="str">
            <v>Central AC</v>
          </cell>
        </row>
        <row r="64">
          <cell r="H64" t="str">
            <v>Edinburgh AC</v>
          </cell>
        </row>
        <row r="65">
          <cell r="H65" t="str">
            <v>Giffnock North AC</v>
          </cell>
        </row>
        <row r="66">
          <cell r="H66" t="str">
            <v>Giffnock North AC</v>
          </cell>
        </row>
        <row r="67">
          <cell r="H67" t="str">
            <v>East Kilbride AC</v>
          </cell>
        </row>
        <row r="68">
          <cell r="H68" t="str">
            <v>Team East Lothian</v>
          </cell>
        </row>
        <row r="69">
          <cell r="H69" t="str">
            <v>Aberdeen AAC</v>
          </cell>
        </row>
        <row r="70">
          <cell r="H70" t="str">
            <v>Harmeny AC</v>
          </cell>
        </row>
        <row r="71">
          <cell r="H71" t="str">
            <v>Inverclyde AC</v>
          </cell>
        </row>
        <row r="72">
          <cell r="H72" t="str">
            <v>Nithsdale AC</v>
          </cell>
        </row>
        <row r="73">
          <cell r="H73" t="str">
            <v>Ross County AC</v>
          </cell>
        </row>
        <row r="74">
          <cell r="H74" t="str">
            <v>Aberdeen AAC</v>
          </cell>
        </row>
        <row r="75">
          <cell r="H75" t="str">
            <v>Corstorphine AAC</v>
          </cell>
        </row>
        <row r="76">
          <cell r="H76" t="str">
            <v>Corstorphine AAC</v>
          </cell>
        </row>
        <row r="77">
          <cell r="H77" t="str">
            <v>Livingston AC</v>
          </cell>
        </row>
        <row r="78">
          <cell r="H78" t="str">
            <v>Kilbarchan AAC</v>
          </cell>
        </row>
        <row r="79">
          <cell r="H79" t="str">
            <v>Fife AC</v>
          </cell>
        </row>
        <row r="80">
          <cell r="H80" t="str">
            <v>Lothian RC</v>
          </cell>
        </row>
        <row r="81">
          <cell r="H81" t="str">
            <v>George Heriots School XC Club</v>
          </cell>
        </row>
        <row r="82">
          <cell r="H82" t="str">
            <v>Dundee Hawkhill Harriers</v>
          </cell>
        </row>
        <row r="83">
          <cell r="H83" t="str">
            <v>Ayr Seaforth AC</v>
          </cell>
        </row>
        <row r="84">
          <cell r="H84" t="str">
            <v>Kilmarnock H&amp;AC</v>
          </cell>
        </row>
        <row r="85">
          <cell r="H85" t="str">
            <v>Kilbarchan AAC</v>
          </cell>
        </row>
        <row r="86">
          <cell r="H86" t="str">
            <v>Helensburgh AAC</v>
          </cell>
        </row>
        <row r="87">
          <cell r="H87" t="str">
            <v>Corstorphine AAC</v>
          </cell>
        </row>
        <row r="88">
          <cell r="H88" t="str">
            <v>Greenock Glenpark Harriers</v>
          </cell>
        </row>
        <row r="89">
          <cell r="H89" t="str">
            <v>Giffnock North AC</v>
          </cell>
        </row>
        <row r="90">
          <cell r="H90" t="str">
            <v>East Kilbride AC</v>
          </cell>
        </row>
        <row r="91">
          <cell r="H91" t="str">
            <v>Ayr Seaforth AC</v>
          </cell>
        </row>
        <row r="92">
          <cell r="H92" t="str">
            <v>Lasswade AC</v>
          </cell>
        </row>
        <row r="93">
          <cell r="H93" t="str">
            <v>Harmeny AC</v>
          </cell>
        </row>
        <row r="94">
          <cell r="H94" t="str">
            <v>Kilbarchan AAC</v>
          </cell>
        </row>
        <row r="95">
          <cell r="H95" t="str">
            <v>Giffnock North AC</v>
          </cell>
        </row>
        <row r="96">
          <cell r="H96" t="str">
            <v>Musselburgh and District AC</v>
          </cell>
        </row>
        <row r="97">
          <cell r="H97" t="str">
            <v>West Dunbartonshire AC</v>
          </cell>
        </row>
        <row r="98">
          <cell r="H98" t="str">
            <v>Garscube Harriers</v>
          </cell>
        </row>
        <row r="99">
          <cell r="H99" t="str">
            <v>Cambuslang Harriers</v>
          </cell>
        </row>
        <row r="100">
          <cell r="H100" t="str">
            <v>Linlithgow AC</v>
          </cell>
        </row>
        <row r="101">
          <cell r="H101" t="str">
            <v>Giffnock North AC</v>
          </cell>
        </row>
        <row r="102">
          <cell r="H102" t="str">
            <v>Livingston AC</v>
          </cell>
        </row>
        <row r="103">
          <cell r="H103" t="str">
            <v>Shettleston Harriers</v>
          </cell>
        </row>
        <row r="104">
          <cell r="H104" t="str">
            <v>Greenock Glenpark Harriers</v>
          </cell>
        </row>
        <row r="105">
          <cell r="H105" t="str">
            <v>Shettleston Harriers</v>
          </cell>
        </row>
        <row r="106">
          <cell r="H106" t="str">
            <v>Team East Lothian</v>
          </cell>
        </row>
        <row r="107">
          <cell r="H107" t="str">
            <v>Nithsdale AC</v>
          </cell>
        </row>
        <row r="108">
          <cell r="H108" t="str">
            <v>Musselburgh and District AC</v>
          </cell>
        </row>
        <row r="109">
          <cell r="H109" t="str">
            <v>George Heriots School XC Club</v>
          </cell>
        </row>
        <row r="110">
          <cell r="H110" t="str">
            <v>George Heriots School XC Club</v>
          </cell>
        </row>
        <row r="111">
          <cell r="H111" t="str">
            <v>Kilbarchan AAC</v>
          </cell>
        </row>
        <row r="112">
          <cell r="H112" t="str">
            <v>Central AC</v>
          </cell>
        </row>
        <row r="113">
          <cell r="H113" t="str">
            <v>Central AC</v>
          </cell>
        </row>
        <row r="114">
          <cell r="H114" t="str">
            <v>VP-Glasgow AC</v>
          </cell>
        </row>
        <row r="115">
          <cell r="H115" t="str">
            <v>East Kilbride AC</v>
          </cell>
        </row>
        <row r="116">
          <cell r="H116" t="str">
            <v>Lasswade AC</v>
          </cell>
        </row>
        <row r="117">
          <cell r="H117" t="str">
            <v>Musselburgh and District AC</v>
          </cell>
        </row>
        <row r="118">
          <cell r="H118" t="str">
            <v>VP-Glasgow AC</v>
          </cell>
        </row>
        <row r="119">
          <cell r="H119" t="str">
            <v>Shettleston Harriers</v>
          </cell>
        </row>
        <row r="120">
          <cell r="H120" t="str">
            <v>Kilmarnock H&amp;AC</v>
          </cell>
        </row>
        <row r="121">
          <cell r="H121" t="str">
            <v>Ayr Seaforth AC</v>
          </cell>
        </row>
        <row r="122">
          <cell r="H122" t="str">
            <v>Strathearn Harriers</v>
          </cell>
        </row>
        <row r="123">
          <cell r="H123" t="str">
            <v>Linlithgow AC</v>
          </cell>
        </row>
        <row r="124">
          <cell r="H124" t="str">
            <v>Central AC</v>
          </cell>
        </row>
        <row r="125">
          <cell r="H125" t="str">
            <v>Kilmarnock H&amp;AC</v>
          </cell>
        </row>
      </sheetData>
      <sheetData sheetId="3"/>
      <sheetData sheetId="4">
        <row r="1">
          <cell r="H1" t="str">
            <v>Club</v>
          </cell>
        </row>
        <row r="2">
          <cell r="H2" t="str">
            <v>Giffnock North AC</v>
          </cell>
        </row>
        <row r="3">
          <cell r="H3" t="str">
            <v>Glasgow School of Sport</v>
          </cell>
        </row>
        <row r="4">
          <cell r="H4" t="str">
            <v>Ross County AC</v>
          </cell>
        </row>
        <row r="5">
          <cell r="H5" t="str">
            <v>Kilbarchan AAC</v>
          </cell>
        </row>
        <row r="6">
          <cell r="H6" t="str">
            <v>Edinburgh AC</v>
          </cell>
        </row>
        <row r="7">
          <cell r="H7" t="str">
            <v>Stornoway Running &amp; AC</v>
          </cell>
        </row>
        <row r="8">
          <cell r="H8" t="str">
            <v>Exeter Harriers</v>
          </cell>
        </row>
        <row r="9">
          <cell r="H9" t="str">
            <v>Law &amp; District AAC</v>
          </cell>
        </row>
        <row r="10">
          <cell r="H10" t="str">
            <v>Edinburgh AC</v>
          </cell>
        </row>
        <row r="11">
          <cell r="H11" t="str">
            <v>Fife AC</v>
          </cell>
        </row>
        <row r="12">
          <cell r="H12" t="str">
            <v>Giffnock North AC</v>
          </cell>
        </row>
        <row r="13">
          <cell r="H13" t="str">
            <v>Giffnock North AC</v>
          </cell>
        </row>
        <row r="14">
          <cell r="H14" t="str">
            <v>East Kilbride AC</v>
          </cell>
        </row>
        <row r="15">
          <cell r="H15" t="str">
            <v>East Kilbride AC</v>
          </cell>
        </row>
        <row r="16">
          <cell r="H16" t="str">
            <v>Falkirk Victoria Harriers</v>
          </cell>
        </row>
        <row r="17">
          <cell r="H17" t="str">
            <v>Lasswade AC</v>
          </cell>
        </row>
        <row r="18">
          <cell r="H18" t="str">
            <v>Edinburgh AC</v>
          </cell>
        </row>
        <row r="19">
          <cell r="H19" t="str">
            <v>Giffnock North AC</v>
          </cell>
        </row>
        <row r="20">
          <cell r="H20" t="str">
            <v>Edinburgh AC</v>
          </cell>
        </row>
        <row r="21">
          <cell r="H21" t="str">
            <v>Gala Harriers</v>
          </cell>
        </row>
        <row r="22">
          <cell r="H22" t="str">
            <v>Fife AC</v>
          </cell>
        </row>
        <row r="23">
          <cell r="H23" t="str">
            <v>Inverness Harriers AAC</v>
          </cell>
        </row>
        <row r="24">
          <cell r="H24" t="str">
            <v>Central AC</v>
          </cell>
        </row>
        <row r="25">
          <cell r="H25" t="str">
            <v>Corstorphine AAC</v>
          </cell>
        </row>
        <row r="26">
          <cell r="H26" t="str">
            <v>Falkirk Victoria Harriers</v>
          </cell>
        </row>
        <row r="27">
          <cell r="H27" t="str">
            <v>Kilbarchan AAC</v>
          </cell>
        </row>
        <row r="28">
          <cell r="H28" t="str">
            <v>Aberdeen AAC</v>
          </cell>
        </row>
        <row r="29">
          <cell r="H29" t="str">
            <v>Shettleston Harriers</v>
          </cell>
        </row>
        <row r="30">
          <cell r="H30" t="str">
            <v>Team East Lothian</v>
          </cell>
        </row>
        <row r="31">
          <cell r="H31" t="str">
            <v>Team East Lothian</v>
          </cell>
        </row>
        <row r="32">
          <cell r="H32" t="str">
            <v>Ayr Seaforth AC</v>
          </cell>
        </row>
        <row r="33">
          <cell r="H33" t="str">
            <v>Giffnock North AC</v>
          </cell>
        </row>
        <row r="34">
          <cell r="H34" t="str">
            <v>Nithsdale AC</v>
          </cell>
        </row>
        <row r="35">
          <cell r="H35" t="str">
            <v>Falkirk Victoria Harriers</v>
          </cell>
        </row>
        <row r="36">
          <cell r="H36" t="str">
            <v>Falkirk Victoria Harriers</v>
          </cell>
        </row>
        <row r="37">
          <cell r="H37" t="str">
            <v>Stornoway Running &amp; AC</v>
          </cell>
        </row>
        <row r="38">
          <cell r="H38" t="str">
            <v>Cambuslang Harriers</v>
          </cell>
        </row>
        <row r="39">
          <cell r="H39" t="str">
            <v>Pitreavie AAC</v>
          </cell>
        </row>
        <row r="40">
          <cell r="H40" t="str">
            <v>Lasswade AC</v>
          </cell>
        </row>
        <row r="41">
          <cell r="H41" t="str">
            <v>Falkirk Victoria Harriers</v>
          </cell>
        </row>
        <row r="42">
          <cell r="H42" t="str">
            <v>Central AC</v>
          </cell>
        </row>
        <row r="43">
          <cell r="H43" t="str">
            <v>Moorfoot Runners</v>
          </cell>
        </row>
        <row r="44">
          <cell r="H44" t="str">
            <v>Inverclyde AC</v>
          </cell>
        </row>
        <row r="45">
          <cell r="H45" t="str">
            <v>Falkirk Victoria Harriers</v>
          </cell>
        </row>
        <row r="46">
          <cell r="H46" t="str">
            <v>Dundee Hawkhill Harriers</v>
          </cell>
        </row>
        <row r="47">
          <cell r="H47" t="str">
            <v>Edinburgh AC</v>
          </cell>
        </row>
        <row r="48">
          <cell r="H48" t="str">
            <v>Giffnock North AC</v>
          </cell>
        </row>
        <row r="49">
          <cell r="H49" t="str">
            <v>Stornoway Running &amp; AC</v>
          </cell>
        </row>
        <row r="50">
          <cell r="H50" t="str">
            <v>Gala Harriers</v>
          </cell>
        </row>
        <row r="51">
          <cell r="H51" t="str">
            <v>East Kilbride AC</v>
          </cell>
        </row>
        <row r="52">
          <cell r="H52" t="str">
            <v>Falkirk Victoria Harriers (Indiv)</v>
          </cell>
        </row>
        <row r="53">
          <cell r="H53" t="str">
            <v>Harmeny AC</v>
          </cell>
        </row>
        <row r="54">
          <cell r="H54" t="str">
            <v>Springburn Harriers</v>
          </cell>
        </row>
        <row r="55">
          <cell r="H55" t="str">
            <v>Giffnock North AC</v>
          </cell>
        </row>
        <row r="56">
          <cell r="H56" t="str">
            <v>Giffnock North AC</v>
          </cell>
        </row>
        <row r="57">
          <cell r="H57" t="str">
            <v>Livingston AC</v>
          </cell>
        </row>
        <row r="58">
          <cell r="H58" t="str">
            <v>Perth Strathtay Harriers</v>
          </cell>
        </row>
        <row r="59">
          <cell r="H59" t="str">
            <v>Aberdeen AAC</v>
          </cell>
        </row>
        <row r="60">
          <cell r="H60" t="str">
            <v>Moorfoot Runners</v>
          </cell>
        </row>
        <row r="61">
          <cell r="H61" t="str">
            <v>Aberdeen AAC</v>
          </cell>
        </row>
        <row r="62">
          <cell r="H62" t="str">
            <v>Moorfoot Runners</v>
          </cell>
        </row>
        <row r="63">
          <cell r="H63" t="str">
            <v>Falkirk Victoria Harriers</v>
          </cell>
        </row>
        <row r="64">
          <cell r="H64" t="str">
            <v>Team East Lothian</v>
          </cell>
        </row>
        <row r="65">
          <cell r="H65" t="str">
            <v>Ayr Seaforth AC</v>
          </cell>
        </row>
        <row r="66">
          <cell r="H66" t="str">
            <v>Dundee Hawkhill Harriers</v>
          </cell>
        </row>
        <row r="67">
          <cell r="H67" t="str">
            <v>Harmeny AC</v>
          </cell>
        </row>
        <row r="68">
          <cell r="H68" t="str">
            <v>Falkirk Victoria Harriers</v>
          </cell>
        </row>
        <row r="69">
          <cell r="H69" t="str">
            <v>Giffnock North AC</v>
          </cell>
        </row>
        <row r="70">
          <cell r="H70" t="str">
            <v>Falkirk Victoria Harriers</v>
          </cell>
        </row>
        <row r="71">
          <cell r="H71" t="str">
            <v>Whitemoss AAC</v>
          </cell>
        </row>
        <row r="72">
          <cell r="H72" t="str">
            <v>Fife AC</v>
          </cell>
        </row>
        <row r="73">
          <cell r="H73" t="str">
            <v>Law &amp; District AAC</v>
          </cell>
        </row>
        <row r="74">
          <cell r="H74" t="str">
            <v>Stornoway Running &amp; AC</v>
          </cell>
        </row>
        <row r="75">
          <cell r="H75" t="str">
            <v>Garscube Harriers</v>
          </cell>
        </row>
        <row r="76">
          <cell r="H76" t="str">
            <v>Inverclyde AC</v>
          </cell>
        </row>
        <row r="77">
          <cell r="H77" t="str">
            <v>Kilmarnock H&amp;AC</v>
          </cell>
        </row>
        <row r="78">
          <cell r="H78" t="str">
            <v>Central AC</v>
          </cell>
        </row>
        <row r="79">
          <cell r="H79" t="str">
            <v>Glasgow School of Sport</v>
          </cell>
        </row>
        <row r="80">
          <cell r="H80" t="str">
            <v>Cambuslang Harriers</v>
          </cell>
        </row>
        <row r="81">
          <cell r="H81" t="str">
            <v>Lasswade AC</v>
          </cell>
        </row>
        <row r="82">
          <cell r="H82" t="str">
            <v>Giffnock North AC</v>
          </cell>
        </row>
        <row r="83">
          <cell r="H83" t="str">
            <v>Team East Lothian</v>
          </cell>
        </row>
        <row r="84">
          <cell r="H84" t="str">
            <v>Giffnock North AC</v>
          </cell>
        </row>
        <row r="85">
          <cell r="H85" t="str">
            <v>Greenock Glenpark Harriers</v>
          </cell>
        </row>
        <row r="86">
          <cell r="H86" t="str">
            <v>Dundee Hawkhill Harriers</v>
          </cell>
        </row>
        <row r="87">
          <cell r="H87" t="str">
            <v>Calderglen Harriers</v>
          </cell>
        </row>
        <row r="88">
          <cell r="H88" t="str">
            <v>Central AC</v>
          </cell>
        </row>
        <row r="89">
          <cell r="H89" t="str">
            <v>East Kilbride AC</v>
          </cell>
        </row>
        <row r="90">
          <cell r="H90" t="str">
            <v>Garscube Harriers</v>
          </cell>
        </row>
        <row r="91">
          <cell r="H91" t="str">
            <v>Aberdeen AAC</v>
          </cell>
        </row>
        <row r="92">
          <cell r="H92" t="str">
            <v>Aberdeen AAC</v>
          </cell>
        </row>
        <row r="93">
          <cell r="H93" t="str">
            <v>Shettleston Harriers</v>
          </cell>
        </row>
        <row r="94">
          <cell r="H94" t="str">
            <v>North Uist AAC</v>
          </cell>
        </row>
        <row r="95">
          <cell r="H95" t="str">
            <v>North Ayrshire AAC</v>
          </cell>
        </row>
        <row r="96">
          <cell r="H96" t="str">
            <v>Musselburgh and District AC</v>
          </cell>
        </row>
        <row r="97">
          <cell r="H97" t="str">
            <v>Harmeny AC</v>
          </cell>
        </row>
        <row r="98">
          <cell r="H98" t="str">
            <v>Cumbernauld AAC</v>
          </cell>
        </row>
        <row r="99">
          <cell r="H99" t="str">
            <v>Cambuslang Harriers</v>
          </cell>
        </row>
        <row r="100">
          <cell r="H100" t="str">
            <v>Falkirk Victoria Harriers</v>
          </cell>
        </row>
        <row r="101">
          <cell r="H101" t="str">
            <v>Cambuslang Harriers</v>
          </cell>
        </row>
        <row r="102">
          <cell r="H102" t="str">
            <v>Livingston AC</v>
          </cell>
        </row>
        <row r="103">
          <cell r="H103" t="str">
            <v>Falkirk Victoria Harriers</v>
          </cell>
        </row>
        <row r="104">
          <cell r="H104" t="str">
            <v>Garscube Harriers</v>
          </cell>
        </row>
        <row r="105">
          <cell r="H105" t="str">
            <v>Greenock Glenpark Harriers</v>
          </cell>
        </row>
        <row r="106">
          <cell r="H106" t="str">
            <v>East Kilbride AC</v>
          </cell>
        </row>
        <row r="107">
          <cell r="H107" t="str">
            <v>Harmeny AC</v>
          </cell>
        </row>
        <row r="108">
          <cell r="H108" t="str">
            <v>Bellahouston Harriers</v>
          </cell>
        </row>
        <row r="109">
          <cell r="H109" t="str">
            <v>Giffnock North AC</v>
          </cell>
        </row>
        <row r="110">
          <cell r="H110" t="str">
            <v>East Kilbride AC</v>
          </cell>
        </row>
        <row r="111">
          <cell r="H111" t="str">
            <v>Giffnock North AC</v>
          </cell>
        </row>
        <row r="112">
          <cell r="H112" t="str">
            <v>Cambuslang Harriers</v>
          </cell>
        </row>
        <row r="113">
          <cell r="H113" t="str">
            <v>Giffnock North AC</v>
          </cell>
        </row>
        <row r="114">
          <cell r="H114" t="str">
            <v>East Kilbride AC</v>
          </cell>
        </row>
      </sheetData>
      <sheetData sheetId="5"/>
      <sheetData sheetId="6">
        <row r="1">
          <cell r="H1" t="str">
            <v>Club</v>
          </cell>
        </row>
        <row r="2">
          <cell r="H2" t="str">
            <v>Giffnock North AC</v>
          </cell>
        </row>
        <row r="3">
          <cell r="H3" t="str">
            <v>Kilbarchan AAC</v>
          </cell>
        </row>
        <row r="4">
          <cell r="H4" t="str">
            <v>Moorfoot Runners</v>
          </cell>
        </row>
        <row r="5">
          <cell r="H5" t="str">
            <v>Lasswade AC</v>
          </cell>
        </row>
        <row r="6">
          <cell r="H6" t="str">
            <v>Ross County AC</v>
          </cell>
        </row>
        <row r="7">
          <cell r="H7" t="str">
            <v>Harmeny AC</v>
          </cell>
        </row>
        <row r="8">
          <cell r="H8" t="str">
            <v>Lasswade AC</v>
          </cell>
        </row>
        <row r="9">
          <cell r="H9" t="str">
            <v>Giffnock North AC</v>
          </cell>
        </row>
        <row r="10">
          <cell r="H10" t="str">
            <v>Moorfoot Runners</v>
          </cell>
        </row>
        <row r="11">
          <cell r="H11" t="str">
            <v>Edinburgh AC</v>
          </cell>
        </row>
        <row r="12">
          <cell r="H12" t="str">
            <v>Aberdeen AAC</v>
          </cell>
        </row>
        <row r="13">
          <cell r="H13" t="str">
            <v>Giffnock North AC</v>
          </cell>
        </row>
        <row r="14">
          <cell r="H14" t="str">
            <v>Falkirk Victoria Harriers</v>
          </cell>
        </row>
        <row r="15">
          <cell r="H15" t="str">
            <v>Aberdeen AAC</v>
          </cell>
        </row>
        <row r="16">
          <cell r="H16" t="str">
            <v>Edinburgh AC</v>
          </cell>
        </row>
        <row r="17">
          <cell r="H17" t="str">
            <v>Giffnock North AC</v>
          </cell>
        </row>
        <row r="18">
          <cell r="H18" t="str">
            <v>East Kilbride AC</v>
          </cell>
        </row>
        <row r="19">
          <cell r="H19" t="str">
            <v>Aberdeen AAC</v>
          </cell>
        </row>
        <row r="20">
          <cell r="H20" t="str">
            <v>Law &amp; District AAC</v>
          </cell>
        </row>
        <row r="21">
          <cell r="H21" t="str">
            <v>Aberdeen AAC</v>
          </cell>
        </row>
        <row r="22">
          <cell r="H22" t="str">
            <v>Giffnock North AC</v>
          </cell>
        </row>
        <row r="23">
          <cell r="H23" t="str">
            <v>Kilbarchan AAC</v>
          </cell>
        </row>
        <row r="24">
          <cell r="H24" t="str">
            <v>Strathearn Harriers</v>
          </cell>
        </row>
        <row r="25">
          <cell r="H25" t="str">
            <v>Gala Harriers</v>
          </cell>
        </row>
        <row r="26">
          <cell r="H26" t="str">
            <v>Perth Strathtay Harriers</v>
          </cell>
        </row>
        <row r="27">
          <cell r="H27" t="str">
            <v>Springburn Harriers</v>
          </cell>
        </row>
        <row r="28">
          <cell r="H28" t="str">
            <v>Giffnock North AC</v>
          </cell>
        </row>
        <row r="29">
          <cell r="H29" t="str">
            <v>Giffnock North AC</v>
          </cell>
        </row>
        <row r="30">
          <cell r="H30" t="str">
            <v>Giffnock North AC</v>
          </cell>
        </row>
        <row r="31">
          <cell r="H31" t="str">
            <v>Cambuslang Harriers</v>
          </cell>
        </row>
        <row r="32">
          <cell r="H32" t="str">
            <v>Haddington RC</v>
          </cell>
        </row>
        <row r="33">
          <cell r="H33" t="str">
            <v>Harmeny AC</v>
          </cell>
        </row>
        <row r="34">
          <cell r="H34" t="str">
            <v>Shettleston Harriers</v>
          </cell>
        </row>
        <row r="35">
          <cell r="H35" t="str">
            <v>Musselburgh and District AC</v>
          </cell>
        </row>
        <row r="36">
          <cell r="H36" t="str">
            <v>Team East Lothian</v>
          </cell>
        </row>
        <row r="37">
          <cell r="H37" t="str">
            <v>Central AC</v>
          </cell>
        </row>
        <row r="38">
          <cell r="H38" t="str">
            <v>Teviotdale Harriers</v>
          </cell>
        </row>
        <row r="39">
          <cell r="H39" t="str">
            <v>Team East Lothian</v>
          </cell>
        </row>
        <row r="40">
          <cell r="H40" t="str">
            <v>Forres Harriers</v>
          </cell>
        </row>
        <row r="41">
          <cell r="H41" t="str">
            <v>Giffnock North AC</v>
          </cell>
        </row>
        <row r="42">
          <cell r="H42" t="str">
            <v>Ross County AC</v>
          </cell>
        </row>
        <row r="43">
          <cell r="H43" t="str">
            <v>Kilmarnock H&amp;AC</v>
          </cell>
        </row>
        <row r="44">
          <cell r="H44" t="str">
            <v>Metro Aberdeen RC</v>
          </cell>
        </row>
        <row r="45">
          <cell r="H45" t="str">
            <v>Moorfoot Runners</v>
          </cell>
        </row>
        <row r="46">
          <cell r="H46" t="str">
            <v>Kilbarchan AAC</v>
          </cell>
        </row>
        <row r="47">
          <cell r="H47" t="str">
            <v>Ayr Seaforth AC</v>
          </cell>
        </row>
        <row r="48">
          <cell r="H48" t="str">
            <v>Giffnock North AC</v>
          </cell>
        </row>
        <row r="49">
          <cell r="H49" t="str">
            <v>Cambuslang Harriers</v>
          </cell>
        </row>
        <row r="50">
          <cell r="H50" t="str">
            <v>Fife AC</v>
          </cell>
        </row>
        <row r="51">
          <cell r="H51" t="str">
            <v>Inverness Harriers AAC</v>
          </cell>
        </row>
        <row r="52">
          <cell r="H52" t="str">
            <v>East Kilbride AC</v>
          </cell>
        </row>
        <row r="53">
          <cell r="H53" t="str">
            <v>Falkirk Victoria Harriers</v>
          </cell>
        </row>
        <row r="54">
          <cell r="H54" t="str">
            <v>Falkirk Victoria Harriers</v>
          </cell>
        </row>
        <row r="55">
          <cell r="H55" t="str">
            <v>Gala Harriers</v>
          </cell>
        </row>
        <row r="56">
          <cell r="H56" t="str">
            <v>Edinburgh AC</v>
          </cell>
        </row>
        <row r="57">
          <cell r="H57" t="str">
            <v>Kilbarchan AAC</v>
          </cell>
        </row>
        <row r="58">
          <cell r="H58" t="str">
            <v>Moorfoot Runners</v>
          </cell>
        </row>
        <row r="59">
          <cell r="H59" t="str">
            <v>Garscube Harriers</v>
          </cell>
        </row>
        <row r="60">
          <cell r="H60" t="str">
            <v>Giffnock North AC</v>
          </cell>
        </row>
        <row r="61">
          <cell r="H61" t="str">
            <v>Harmeny AC</v>
          </cell>
        </row>
        <row r="62">
          <cell r="H62" t="str">
            <v>Springburn Harriers</v>
          </cell>
        </row>
        <row r="63">
          <cell r="H63" t="str">
            <v>Shettleston Harriers</v>
          </cell>
        </row>
        <row r="64">
          <cell r="H64" t="str">
            <v>Giffnock North AC</v>
          </cell>
        </row>
        <row r="65">
          <cell r="H65" t="str">
            <v>Stornoway Running &amp; AC</v>
          </cell>
        </row>
        <row r="66">
          <cell r="H66" t="str">
            <v>Cambuslang Harriers</v>
          </cell>
        </row>
        <row r="67">
          <cell r="H67" t="str">
            <v>Helensburgh AAC</v>
          </cell>
        </row>
        <row r="68">
          <cell r="H68" t="str">
            <v>Aberdeen AAC</v>
          </cell>
        </row>
        <row r="69">
          <cell r="H69" t="str">
            <v>East Kilbride AC</v>
          </cell>
        </row>
        <row r="70">
          <cell r="H70" t="str">
            <v>Garscube Harriers</v>
          </cell>
        </row>
        <row r="71">
          <cell r="H71" t="str">
            <v>Ayr Seaforth AC</v>
          </cell>
        </row>
        <row r="72">
          <cell r="H72" t="str">
            <v>Shettleston Harriers</v>
          </cell>
        </row>
        <row r="73">
          <cell r="H73" t="str">
            <v>East Kilbride AC</v>
          </cell>
        </row>
        <row r="74">
          <cell r="H74" t="str">
            <v>Kilbarchan AAC</v>
          </cell>
        </row>
        <row r="75">
          <cell r="H75" t="str">
            <v>Cumbernauld AAC</v>
          </cell>
        </row>
        <row r="76">
          <cell r="H76" t="str">
            <v>Inverclyde AC</v>
          </cell>
        </row>
        <row r="77">
          <cell r="H77" t="str">
            <v>Ross County AC</v>
          </cell>
        </row>
        <row r="78">
          <cell r="H78" t="str">
            <v>Kilmarnock H&amp;AC</v>
          </cell>
        </row>
        <row r="79">
          <cell r="H79" t="str">
            <v>Kilmarnock H&amp;AC</v>
          </cell>
        </row>
        <row r="80">
          <cell r="H80" t="str">
            <v>Central AC</v>
          </cell>
        </row>
        <row r="81">
          <cell r="H81" t="str">
            <v>Ross County AC</v>
          </cell>
        </row>
        <row r="82">
          <cell r="H82" t="str">
            <v>VP-Glasgow AC</v>
          </cell>
        </row>
        <row r="83">
          <cell r="H83" t="str">
            <v>Stornoway Running &amp; AC</v>
          </cell>
        </row>
        <row r="84">
          <cell r="H84" t="str">
            <v>Lothian RC</v>
          </cell>
        </row>
        <row r="85">
          <cell r="H85" t="str">
            <v>Ross County AC</v>
          </cell>
        </row>
        <row r="86">
          <cell r="H86" t="str">
            <v>Moorfoot Runners</v>
          </cell>
        </row>
        <row r="87">
          <cell r="H87" t="str">
            <v>Gala Harriers</v>
          </cell>
        </row>
        <row r="88">
          <cell r="H88" t="str">
            <v>Lasswade AC</v>
          </cell>
        </row>
        <row r="89">
          <cell r="H89" t="str">
            <v>Dunfermline Track &amp; Field AC</v>
          </cell>
        </row>
        <row r="90">
          <cell r="H90" t="str">
            <v>East Kilbride AC</v>
          </cell>
        </row>
        <row r="91">
          <cell r="H91" t="str">
            <v>Kilmarnock H&amp;AC</v>
          </cell>
        </row>
        <row r="92">
          <cell r="H92" t="str">
            <v>Kilbarchan AAC</v>
          </cell>
        </row>
        <row r="93">
          <cell r="H93" t="str">
            <v>North Ayrshire AAC</v>
          </cell>
        </row>
        <row r="94">
          <cell r="H94" t="str">
            <v>Kilbarchan AAC</v>
          </cell>
        </row>
        <row r="95">
          <cell r="H95" t="str">
            <v>Stornoway Running &amp; AC</v>
          </cell>
        </row>
        <row r="96">
          <cell r="H96" t="str">
            <v>Forres Harriers</v>
          </cell>
        </row>
        <row r="97">
          <cell r="H97" t="str">
            <v>Cambuslang Harriers</v>
          </cell>
        </row>
        <row r="98">
          <cell r="H98" t="str">
            <v>Cambuslang Harriers</v>
          </cell>
        </row>
        <row r="99">
          <cell r="H99" t="str">
            <v>Corstorphine AAC</v>
          </cell>
        </row>
        <row r="100">
          <cell r="H100" t="str">
            <v>Ayr Seaforth AC</v>
          </cell>
        </row>
        <row r="101">
          <cell r="H101" t="str">
            <v>Aberdeen AAC</v>
          </cell>
        </row>
        <row r="102">
          <cell r="H102" t="str">
            <v>Fife AC</v>
          </cell>
        </row>
        <row r="103">
          <cell r="H103" t="str">
            <v>Kilbarchan AAC</v>
          </cell>
        </row>
        <row r="104">
          <cell r="H104" t="str">
            <v>Harmeny AC</v>
          </cell>
        </row>
        <row r="105">
          <cell r="H105" t="str">
            <v>Giffnock North AC</v>
          </cell>
        </row>
        <row r="106">
          <cell r="H106" t="str">
            <v>Dundee Hawkhill Harriers</v>
          </cell>
        </row>
        <row r="107">
          <cell r="H107" t="str">
            <v>Central AC</v>
          </cell>
        </row>
        <row r="108">
          <cell r="H108" t="str">
            <v>Fife AC</v>
          </cell>
        </row>
        <row r="109">
          <cell r="H109" t="str">
            <v>Central AC</v>
          </cell>
        </row>
        <row r="110">
          <cell r="H110" t="str">
            <v>Aberdeen AAC</v>
          </cell>
        </row>
        <row r="111">
          <cell r="H111" t="str">
            <v>Dundee Hawkhill Harriers</v>
          </cell>
        </row>
        <row r="112">
          <cell r="H112" t="str">
            <v>Giffnock North AC</v>
          </cell>
        </row>
        <row r="113">
          <cell r="H113" t="str">
            <v>Garscube Harriers</v>
          </cell>
        </row>
        <row r="114">
          <cell r="H114" t="str">
            <v>Law &amp; District AAC</v>
          </cell>
        </row>
        <row r="115">
          <cell r="H115" t="str">
            <v>George Heriots School XC Club</v>
          </cell>
        </row>
        <row r="116">
          <cell r="H116" t="str">
            <v>Edinburgh AC</v>
          </cell>
        </row>
        <row r="117">
          <cell r="H117" t="str">
            <v>Musselburgh and District AC</v>
          </cell>
        </row>
        <row r="118">
          <cell r="H118" t="str">
            <v>Stornoway Running &amp; AC</v>
          </cell>
        </row>
        <row r="119">
          <cell r="H119" t="str">
            <v>Ayr Seaforth AC</v>
          </cell>
        </row>
        <row r="120">
          <cell r="H120" t="str">
            <v>Fife AC</v>
          </cell>
        </row>
        <row r="121">
          <cell r="H121" t="str">
            <v>Cambuslang Harriers</v>
          </cell>
        </row>
        <row r="122">
          <cell r="H122" t="str">
            <v>Corstorphine AAC</v>
          </cell>
        </row>
        <row r="123">
          <cell r="H123" t="str">
            <v>Kilbarchan AAC</v>
          </cell>
        </row>
        <row r="124">
          <cell r="H124" t="str">
            <v>Musselburgh and District AC</v>
          </cell>
        </row>
        <row r="125">
          <cell r="H125" t="str">
            <v>Musselburgh and District AC</v>
          </cell>
        </row>
        <row r="126">
          <cell r="H126" t="str">
            <v>Musselburgh and District AC</v>
          </cell>
        </row>
        <row r="127">
          <cell r="H127" t="str">
            <v>Musselburgh and District AC</v>
          </cell>
        </row>
        <row r="128">
          <cell r="H128" t="str">
            <v>Cumbernauld AAC</v>
          </cell>
        </row>
        <row r="129">
          <cell r="H129" t="str">
            <v>Corstorphine AAC</v>
          </cell>
        </row>
        <row r="130">
          <cell r="H130" t="str">
            <v>Musselburgh and District AC</v>
          </cell>
        </row>
        <row r="131">
          <cell r="H131" t="str">
            <v>West Dunbartonshire AC</v>
          </cell>
        </row>
        <row r="132">
          <cell r="H132" t="str">
            <v>Whitemoss AAC</v>
          </cell>
        </row>
        <row r="133">
          <cell r="H133" t="str">
            <v>George Heriots School XC Club</v>
          </cell>
        </row>
        <row r="134">
          <cell r="H134" t="str">
            <v>Corstorphine AAC</v>
          </cell>
        </row>
        <row r="135">
          <cell r="H135" t="str">
            <v>Stornoway Running &amp; AC</v>
          </cell>
        </row>
        <row r="136">
          <cell r="H136" t="str">
            <v>George Heriots School XC Club</v>
          </cell>
        </row>
        <row r="137">
          <cell r="H137" t="str">
            <v>George Heriots School XC Club</v>
          </cell>
        </row>
        <row r="138">
          <cell r="H138" t="str">
            <v>Cumbernauld AAC</v>
          </cell>
        </row>
        <row r="139">
          <cell r="H139" t="str">
            <v>East Kilbride AC</v>
          </cell>
        </row>
        <row r="140">
          <cell r="H140" t="str">
            <v>George Heriots School XC Club</v>
          </cell>
        </row>
      </sheetData>
      <sheetData sheetId="7"/>
      <sheetData sheetId="8">
        <row r="1">
          <cell r="H1" t="str">
            <v>Club</v>
          </cell>
        </row>
        <row r="2">
          <cell r="H2" t="str">
            <v>Team East Lothian</v>
          </cell>
        </row>
        <row r="3">
          <cell r="H3" t="str">
            <v>Giffnock North AC</v>
          </cell>
        </row>
        <row r="4">
          <cell r="H4" t="str">
            <v>Dundee Hawkhill Harriers</v>
          </cell>
        </row>
        <row r="5">
          <cell r="H5" t="str">
            <v>VP-Glasgow AC</v>
          </cell>
        </row>
        <row r="6">
          <cell r="H6" t="str">
            <v>Harmeny AC</v>
          </cell>
        </row>
        <row r="7">
          <cell r="H7" t="str">
            <v>Teviotdale Harriers</v>
          </cell>
        </row>
        <row r="8">
          <cell r="H8" t="str">
            <v>Fife AC</v>
          </cell>
        </row>
        <row r="9">
          <cell r="H9" t="str">
            <v>Giffnock North AC</v>
          </cell>
        </row>
        <row r="10">
          <cell r="H10" t="str">
            <v>Giffnock North AC</v>
          </cell>
        </row>
        <row r="11">
          <cell r="H11" t="str">
            <v>Kilbarchan AAC</v>
          </cell>
        </row>
        <row r="12">
          <cell r="H12" t="str">
            <v>Livingston AC</v>
          </cell>
        </row>
        <row r="13">
          <cell r="H13" t="str">
            <v>Central AC</v>
          </cell>
        </row>
        <row r="14">
          <cell r="H14" t="str">
            <v>Harmeny AC</v>
          </cell>
        </row>
        <row r="15">
          <cell r="H15" t="str">
            <v>Team East Lothian</v>
          </cell>
        </row>
        <row r="16">
          <cell r="H16" t="str">
            <v>Giffnock North AC</v>
          </cell>
        </row>
        <row r="17">
          <cell r="H17" t="str">
            <v>Kilmarnock H&amp;AC</v>
          </cell>
        </row>
        <row r="18">
          <cell r="H18" t="str">
            <v>Team East Lothian</v>
          </cell>
        </row>
        <row r="19">
          <cell r="H19" t="str">
            <v>Harmeny AC</v>
          </cell>
        </row>
        <row r="20">
          <cell r="H20" t="str">
            <v>Strathearn Harriers</v>
          </cell>
        </row>
        <row r="21">
          <cell r="H21" t="str">
            <v>Cambuslang Harriers</v>
          </cell>
        </row>
        <row r="22">
          <cell r="H22" t="str">
            <v>Falkirk Victoria Harriers</v>
          </cell>
        </row>
        <row r="23">
          <cell r="H23" t="str">
            <v>Cambuslang Harriers</v>
          </cell>
        </row>
        <row r="24">
          <cell r="H24" t="str">
            <v>Edinburgh AC</v>
          </cell>
        </row>
        <row r="25">
          <cell r="H25" t="str">
            <v>Stornoway Running &amp; AC</v>
          </cell>
        </row>
        <row r="26">
          <cell r="H26" t="str">
            <v>Dundee Hawkhill Harriers</v>
          </cell>
        </row>
        <row r="27">
          <cell r="H27" t="str">
            <v>Elgin AAC</v>
          </cell>
        </row>
        <row r="28">
          <cell r="H28" t="str">
            <v>Law &amp; District AAC</v>
          </cell>
        </row>
        <row r="29">
          <cell r="H29" t="str">
            <v>Law &amp; District AAC</v>
          </cell>
        </row>
        <row r="30">
          <cell r="H30" t="str">
            <v>Gala Harriers</v>
          </cell>
        </row>
        <row r="31">
          <cell r="H31" t="str">
            <v>Giffnock North AC</v>
          </cell>
        </row>
        <row r="32">
          <cell r="H32" t="str">
            <v>Corstorphine AAC</v>
          </cell>
        </row>
        <row r="33">
          <cell r="H33" t="str">
            <v>Cambuslang Harriers</v>
          </cell>
        </row>
        <row r="34">
          <cell r="H34" t="str">
            <v>Cambuslang Harriers</v>
          </cell>
        </row>
        <row r="35">
          <cell r="H35" t="str">
            <v>Harmeny AC</v>
          </cell>
        </row>
        <row r="36">
          <cell r="H36" t="str">
            <v>North Uist AAC</v>
          </cell>
        </row>
        <row r="37">
          <cell r="H37" t="str">
            <v>Aberdeen AAC</v>
          </cell>
        </row>
        <row r="38">
          <cell r="H38" t="str">
            <v>Teviotdale Harriers</v>
          </cell>
        </row>
        <row r="39">
          <cell r="H39" t="str">
            <v>Giffnock North AC</v>
          </cell>
        </row>
        <row r="40">
          <cell r="H40" t="str">
            <v>Perth Strathtay Harriers</v>
          </cell>
        </row>
        <row r="41">
          <cell r="H41" t="str">
            <v>Team East Lothian</v>
          </cell>
        </row>
        <row r="42">
          <cell r="H42" t="str">
            <v>George Heriots School XC Club</v>
          </cell>
        </row>
        <row r="43">
          <cell r="H43" t="str">
            <v>East Kilbride AC</v>
          </cell>
        </row>
        <row r="44">
          <cell r="H44" t="str">
            <v>Corstorphine AAC</v>
          </cell>
        </row>
        <row r="45">
          <cell r="H45" t="str">
            <v>Harmeny AC</v>
          </cell>
        </row>
        <row r="46">
          <cell r="H46" t="str">
            <v>Giffnock North AC</v>
          </cell>
        </row>
        <row r="47">
          <cell r="H47" t="str">
            <v>Greenock Glenpark Harriers</v>
          </cell>
        </row>
        <row r="48">
          <cell r="H48" t="str">
            <v>Central AC</v>
          </cell>
        </row>
        <row r="49">
          <cell r="H49" t="str">
            <v>Kilmarnock H&amp;AC</v>
          </cell>
        </row>
        <row r="50">
          <cell r="H50" t="str">
            <v>Ayr Seaforth AC</v>
          </cell>
        </row>
        <row r="51">
          <cell r="H51" t="str">
            <v>Corstorphine AAC</v>
          </cell>
        </row>
        <row r="52">
          <cell r="H52" t="str">
            <v>Aberdeen AAC</v>
          </cell>
        </row>
        <row r="53">
          <cell r="H53" t="str">
            <v>Elgin AAC</v>
          </cell>
        </row>
        <row r="54">
          <cell r="H54" t="str">
            <v>Team East Lothian</v>
          </cell>
        </row>
        <row r="55">
          <cell r="H55" t="str">
            <v>Garscube Harriers</v>
          </cell>
        </row>
        <row r="56">
          <cell r="H56" t="str">
            <v>East Kilbride AC</v>
          </cell>
        </row>
        <row r="57">
          <cell r="H57" t="str">
            <v>Giffnock North AC</v>
          </cell>
        </row>
        <row r="58">
          <cell r="H58" t="str">
            <v>Greenock Glenpark Harriers</v>
          </cell>
        </row>
        <row r="59">
          <cell r="H59" t="str">
            <v>Giffnock North AC</v>
          </cell>
        </row>
        <row r="60">
          <cell r="H60" t="str">
            <v>Giffnock North AC</v>
          </cell>
        </row>
        <row r="61">
          <cell r="H61" t="str">
            <v>George Heriots School XC Club</v>
          </cell>
        </row>
        <row r="62">
          <cell r="H62" t="str">
            <v>Corstorphine AAC</v>
          </cell>
        </row>
        <row r="63">
          <cell r="H63" t="str">
            <v>Aberdeen AAC</v>
          </cell>
        </row>
        <row r="64">
          <cell r="H64" t="str">
            <v>Metro Aberdeen RC</v>
          </cell>
        </row>
        <row r="65">
          <cell r="H65" t="str">
            <v>Corstorphine AAC</v>
          </cell>
        </row>
        <row r="66">
          <cell r="H66" t="str">
            <v>Livingston AC</v>
          </cell>
        </row>
        <row r="67">
          <cell r="H67" t="str">
            <v>Inverness Harriers AAC</v>
          </cell>
        </row>
        <row r="68">
          <cell r="H68" t="str">
            <v>Nithsdale AC</v>
          </cell>
        </row>
        <row r="69">
          <cell r="H69" t="str">
            <v>Ross County AC</v>
          </cell>
        </row>
        <row r="70">
          <cell r="H70" t="str">
            <v>Stornoway Running &amp; AC</v>
          </cell>
        </row>
        <row r="71">
          <cell r="H71" t="str">
            <v>Falkirk Victoria Harriers</v>
          </cell>
        </row>
        <row r="72">
          <cell r="H72" t="str">
            <v>Helensburgh AAC</v>
          </cell>
        </row>
        <row r="73">
          <cell r="H73" t="str">
            <v>Helensburgh AAC</v>
          </cell>
        </row>
        <row r="74">
          <cell r="H74" t="str">
            <v>Cambuslang Harriers</v>
          </cell>
        </row>
        <row r="75">
          <cell r="H75" t="str">
            <v>George Heriots School XC Club</v>
          </cell>
        </row>
      </sheetData>
      <sheetData sheetId="9"/>
      <sheetData sheetId="10">
        <row r="1">
          <cell r="H1" t="str">
            <v>Club</v>
          </cell>
        </row>
        <row r="2">
          <cell r="H2" t="str">
            <v>Garscube Harriers</v>
          </cell>
        </row>
        <row r="3">
          <cell r="H3" t="str">
            <v>Giffnock North AC</v>
          </cell>
        </row>
        <row r="4">
          <cell r="H4" t="str">
            <v>Dundee Hawkhill Harriers</v>
          </cell>
        </row>
        <row r="5">
          <cell r="H5" t="str">
            <v>Giffnock North AC</v>
          </cell>
        </row>
        <row r="6">
          <cell r="H6" t="str">
            <v>Cambuslang Harriers</v>
          </cell>
        </row>
        <row r="7">
          <cell r="H7" t="str">
            <v>Team East Lothian</v>
          </cell>
        </row>
        <row r="8">
          <cell r="H8" t="str">
            <v>Fife AC</v>
          </cell>
        </row>
        <row r="9">
          <cell r="H9" t="str">
            <v>Pitreavie AAC</v>
          </cell>
        </row>
        <row r="10">
          <cell r="H10" t="str">
            <v>Central AC</v>
          </cell>
        </row>
        <row r="11">
          <cell r="H11" t="str">
            <v>Aberdeen AAC</v>
          </cell>
        </row>
        <row r="12">
          <cell r="H12" t="str">
            <v>Edinburgh AC</v>
          </cell>
        </row>
        <row r="13">
          <cell r="H13" t="str">
            <v>Giffnock North AC</v>
          </cell>
        </row>
        <row r="14">
          <cell r="H14" t="str">
            <v>Springburn Harriers</v>
          </cell>
        </row>
        <row r="15">
          <cell r="H15" t="str">
            <v>Falkirk Victoria Harriers</v>
          </cell>
        </row>
        <row r="16">
          <cell r="H16" t="str">
            <v>Gala Harriers</v>
          </cell>
        </row>
        <row r="17">
          <cell r="H17" t="str">
            <v>Corstorphine AAC</v>
          </cell>
        </row>
        <row r="18">
          <cell r="H18" t="str">
            <v>Stornoway Running &amp; AC</v>
          </cell>
        </row>
        <row r="19">
          <cell r="H19" t="str">
            <v>Giffnock North AC</v>
          </cell>
        </row>
        <row r="20">
          <cell r="H20" t="str">
            <v>Lasswade AC</v>
          </cell>
        </row>
        <row r="21">
          <cell r="H21" t="str">
            <v>Garscube Harriers</v>
          </cell>
        </row>
        <row r="22">
          <cell r="H22" t="str">
            <v>Falkirk Victoria Harriers</v>
          </cell>
        </row>
        <row r="23">
          <cell r="H23" t="str">
            <v>Garscube Harriers</v>
          </cell>
        </row>
        <row r="24">
          <cell r="H24" t="str">
            <v>Edinburgh AC</v>
          </cell>
        </row>
        <row r="25">
          <cell r="H25" t="str">
            <v>Nithsdale AC</v>
          </cell>
        </row>
        <row r="26">
          <cell r="H26" t="str">
            <v>Inverness Harriers AAC</v>
          </cell>
        </row>
        <row r="27">
          <cell r="H27" t="str">
            <v>Giffnock North AC</v>
          </cell>
        </row>
        <row r="28">
          <cell r="H28" t="str">
            <v>Glasgow School of Sport</v>
          </cell>
        </row>
        <row r="29">
          <cell r="H29" t="str">
            <v>Falkirk Victoria Harriers</v>
          </cell>
        </row>
        <row r="30">
          <cell r="H30" t="str">
            <v>Corstorphine AAC</v>
          </cell>
        </row>
        <row r="31">
          <cell r="H31" t="str">
            <v>Aberdeen AAC</v>
          </cell>
        </row>
        <row r="32">
          <cell r="H32" t="str">
            <v>Ayr Seaforth AC</v>
          </cell>
        </row>
        <row r="33">
          <cell r="H33" t="str">
            <v>Cambuslang Harriers</v>
          </cell>
        </row>
        <row r="34">
          <cell r="H34" t="str">
            <v>Team East Lothian</v>
          </cell>
        </row>
        <row r="35">
          <cell r="H35" t="str">
            <v>North Uist AAC</v>
          </cell>
        </row>
        <row r="36">
          <cell r="H36" t="str">
            <v>Central AC</v>
          </cell>
        </row>
        <row r="37">
          <cell r="H37" t="str">
            <v>Giffnock North AC</v>
          </cell>
        </row>
        <row r="38">
          <cell r="H38" t="str">
            <v>Greenock Glenpark Harriers</v>
          </cell>
        </row>
        <row r="39">
          <cell r="H39" t="str">
            <v>Cambuslang Harriers</v>
          </cell>
        </row>
        <row r="40">
          <cell r="H40" t="str">
            <v>Kilmarnock H&amp;AC</v>
          </cell>
        </row>
        <row r="41">
          <cell r="H41" t="str">
            <v>Law &amp; District AAC</v>
          </cell>
        </row>
        <row r="42">
          <cell r="H42" t="str">
            <v>Garscube Harriers</v>
          </cell>
        </row>
        <row r="43">
          <cell r="H43" t="str">
            <v>Ayr Seaforth AC</v>
          </cell>
        </row>
        <row r="44">
          <cell r="H44" t="str">
            <v>Ross County AC</v>
          </cell>
        </row>
        <row r="45">
          <cell r="H45" t="str">
            <v>Giffnock North AC</v>
          </cell>
        </row>
        <row r="46">
          <cell r="H46" t="str">
            <v>Cambuslang Harriers</v>
          </cell>
        </row>
        <row r="47">
          <cell r="H47" t="str">
            <v>Central AC</v>
          </cell>
        </row>
        <row r="48">
          <cell r="H48" t="str">
            <v>Central AC</v>
          </cell>
        </row>
        <row r="49">
          <cell r="H49" t="str">
            <v>Shettleston Harriers</v>
          </cell>
        </row>
        <row r="50">
          <cell r="H50" t="str">
            <v>Corstorphine AAC</v>
          </cell>
        </row>
        <row r="51">
          <cell r="H51" t="str">
            <v>Corstorphine AAC</v>
          </cell>
        </row>
        <row r="52">
          <cell r="H52" t="str">
            <v>Moray RR</v>
          </cell>
        </row>
        <row r="53">
          <cell r="H53" t="str">
            <v>Giffnock North AC</v>
          </cell>
        </row>
        <row r="54">
          <cell r="H54" t="str">
            <v>Corstorphine AAC</v>
          </cell>
        </row>
        <row r="55">
          <cell r="H55" t="str">
            <v>Law &amp; District AAC</v>
          </cell>
        </row>
        <row r="56">
          <cell r="H56" t="str">
            <v>Kilmarnock H&amp;AC</v>
          </cell>
        </row>
        <row r="57">
          <cell r="H57" t="str">
            <v>Calderglen Harriers</v>
          </cell>
        </row>
        <row r="58">
          <cell r="H58" t="str">
            <v>Lasswade AC</v>
          </cell>
        </row>
        <row r="59">
          <cell r="H59" t="str">
            <v>Musselburgh and District AC</v>
          </cell>
        </row>
        <row r="60">
          <cell r="H60" t="str">
            <v>Kilbarchan AAC</v>
          </cell>
        </row>
      </sheetData>
      <sheetData sheetId="11"/>
      <sheetData sheetId="12">
        <row r="1">
          <cell r="H1" t="str">
            <v>Club</v>
          </cell>
        </row>
        <row r="2">
          <cell r="H2" t="str">
            <v>Inverness Harriers AAC</v>
          </cell>
        </row>
        <row r="3">
          <cell r="H3" t="str">
            <v>Moorfoot Runners</v>
          </cell>
        </row>
        <row r="4">
          <cell r="H4" t="str">
            <v>Central AC</v>
          </cell>
        </row>
        <row r="5">
          <cell r="H5" t="str">
            <v>Edinburgh Univ Hare and Hounds</v>
          </cell>
        </row>
        <row r="6">
          <cell r="H6" t="str">
            <v>Aberdeen AAC</v>
          </cell>
        </row>
        <row r="7">
          <cell r="H7" t="str">
            <v>VP-Glasgow AC</v>
          </cell>
        </row>
        <row r="8">
          <cell r="H8" t="str">
            <v>Lasswade AC</v>
          </cell>
        </row>
        <row r="9">
          <cell r="H9" t="str">
            <v>Lasswade AC</v>
          </cell>
        </row>
        <row r="10">
          <cell r="H10" t="str">
            <v>Central AC</v>
          </cell>
        </row>
        <row r="11">
          <cell r="H11" t="str">
            <v>Bellahouston RR</v>
          </cell>
        </row>
        <row r="12">
          <cell r="H12" t="str">
            <v>Inverclyde AC</v>
          </cell>
        </row>
        <row r="13">
          <cell r="H13" t="str">
            <v>Glasgow University Hares and Hounds</v>
          </cell>
        </row>
        <row r="14">
          <cell r="H14" t="str">
            <v>Edinburgh AC</v>
          </cell>
        </row>
        <row r="15">
          <cell r="H15" t="str">
            <v>Edinburgh Univ Hare and Hounds</v>
          </cell>
        </row>
        <row r="16">
          <cell r="H16" t="str">
            <v>Springburn Harriers</v>
          </cell>
        </row>
        <row r="17">
          <cell r="H17" t="str">
            <v>Law &amp; District AAC</v>
          </cell>
        </row>
        <row r="18">
          <cell r="H18" t="str">
            <v>Fife AC</v>
          </cell>
        </row>
        <row r="19">
          <cell r="H19" t="str">
            <v>Edinburgh AC</v>
          </cell>
        </row>
        <row r="20">
          <cell r="H20" t="str">
            <v>Dundee Hawkhill Harriers</v>
          </cell>
        </row>
        <row r="21">
          <cell r="H21" t="str">
            <v>Springburn Harriers</v>
          </cell>
        </row>
        <row r="22">
          <cell r="H22" t="str">
            <v>Cambuslang Harriers</v>
          </cell>
        </row>
        <row r="23">
          <cell r="H23" t="str">
            <v>Garscube Harriers</v>
          </cell>
        </row>
        <row r="24">
          <cell r="H24" t="str">
            <v>Edinburgh Univ Hare and Hounds</v>
          </cell>
        </row>
        <row r="25">
          <cell r="H25" t="str">
            <v>Giffnock North AC</v>
          </cell>
        </row>
        <row r="26">
          <cell r="H26" t="str">
            <v>Central AC</v>
          </cell>
        </row>
        <row r="27">
          <cell r="H27" t="str">
            <v>Central AC</v>
          </cell>
        </row>
        <row r="28">
          <cell r="H28" t="str">
            <v>Shettleston Harriers</v>
          </cell>
        </row>
        <row r="29">
          <cell r="H29" t="str">
            <v>Edinburgh AC</v>
          </cell>
        </row>
        <row r="30">
          <cell r="H30" t="str">
            <v>Shettleston Harriers</v>
          </cell>
        </row>
        <row r="31">
          <cell r="H31" t="str">
            <v>Fife AC</v>
          </cell>
        </row>
        <row r="32">
          <cell r="H32" t="str">
            <v>Bellahouston RR</v>
          </cell>
        </row>
        <row r="33">
          <cell r="H33" t="str">
            <v>Glasgow University Hares and Hounds</v>
          </cell>
        </row>
        <row r="34">
          <cell r="H34" t="str">
            <v>Corstorphine AAC</v>
          </cell>
        </row>
        <row r="35">
          <cell r="H35" t="str">
            <v>Highland Hill Runners</v>
          </cell>
        </row>
        <row r="36">
          <cell r="H36" t="str">
            <v>Edinburgh Univ Hare and Hounds</v>
          </cell>
        </row>
        <row r="37">
          <cell r="H37" t="str">
            <v>Shettleston Harriers</v>
          </cell>
        </row>
        <row r="38">
          <cell r="H38" t="str">
            <v>Law &amp; District AAC</v>
          </cell>
        </row>
        <row r="39">
          <cell r="H39" t="str">
            <v>Gala Harriers</v>
          </cell>
        </row>
        <row r="40">
          <cell r="H40" t="str">
            <v>Edinburgh AC</v>
          </cell>
        </row>
        <row r="41">
          <cell r="H41" t="str">
            <v>Hunters Bog Trotters</v>
          </cell>
        </row>
        <row r="42">
          <cell r="H42" t="str">
            <v>Glasgow University Hares and Hounds</v>
          </cell>
        </row>
        <row r="43">
          <cell r="H43" t="str">
            <v>Garscube Harriers</v>
          </cell>
        </row>
        <row r="44">
          <cell r="H44" t="str">
            <v>Corstorphine AAC</v>
          </cell>
        </row>
        <row r="45">
          <cell r="H45" t="str">
            <v>JSK RC</v>
          </cell>
        </row>
        <row r="46">
          <cell r="H46" t="str">
            <v>Hunters Bog Trotters</v>
          </cell>
        </row>
        <row r="47">
          <cell r="H47" t="str">
            <v>Edinburgh AC</v>
          </cell>
        </row>
        <row r="48">
          <cell r="H48" t="str">
            <v>Edinburgh Univ Hare and Hounds</v>
          </cell>
        </row>
        <row r="49">
          <cell r="H49" t="str">
            <v>Cumbernauld AAC</v>
          </cell>
        </row>
        <row r="50">
          <cell r="H50" t="str">
            <v>Hunters Bog Trotters</v>
          </cell>
        </row>
        <row r="51">
          <cell r="H51" t="str">
            <v>VP-Glasgow AC</v>
          </cell>
        </row>
        <row r="52">
          <cell r="H52" t="str">
            <v>Glasgow University Hares and Hounds</v>
          </cell>
        </row>
        <row r="53">
          <cell r="H53" t="str">
            <v>Fife AC</v>
          </cell>
        </row>
        <row r="54">
          <cell r="H54" t="str">
            <v>Giffnock North AC</v>
          </cell>
        </row>
        <row r="55">
          <cell r="H55" t="str">
            <v>Edinburgh Univ Hare and Hounds</v>
          </cell>
        </row>
        <row r="56">
          <cell r="H56" t="str">
            <v>Lasswade AC</v>
          </cell>
        </row>
        <row r="57">
          <cell r="H57" t="str">
            <v>PH Racing Club</v>
          </cell>
        </row>
        <row r="58">
          <cell r="H58" t="str">
            <v>Falkirk Victoria Harriers</v>
          </cell>
        </row>
        <row r="59">
          <cell r="H59" t="str">
            <v>Bellahouston RR</v>
          </cell>
        </row>
        <row r="60">
          <cell r="H60" t="str">
            <v>PH Racing Club</v>
          </cell>
        </row>
        <row r="61">
          <cell r="H61" t="str">
            <v>Carnegie Harriers</v>
          </cell>
        </row>
        <row r="62">
          <cell r="H62" t="str">
            <v>Corstorphine AAC</v>
          </cell>
        </row>
        <row r="63">
          <cell r="H63" t="str">
            <v>JSK RC</v>
          </cell>
        </row>
        <row r="64">
          <cell r="H64" t="str">
            <v>Garscube Harriers</v>
          </cell>
        </row>
        <row r="65">
          <cell r="H65" t="str">
            <v>Hunters Bog Trotters</v>
          </cell>
        </row>
        <row r="66">
          <cell r="H66" t="str">
            <v>Lochaber AC</v>
          </cell>
        </row>
        <row r="67">
          <cell r="H67" t="str">
            <v>West End RR</v>
          </cell>
        </row>
        <row r="68">
          <cell r="H68" t="str">
            <v>Edinburgh AC</v>
          </cell>
        </row>
        <row r="69">
          <cell r="H69" t="str">
            <v>Lochaber AC</v>
          </cell>
        </row>
        <row r="70">
          <cell r="H70" t="str">
            <v>Glasgow University Hares and Hounds</v>
          </cell>
        </row>
        <row r="71">
          <cell r="H71" t="str">
            <v>Aberdeen AAC</v>
          </cell>
        </row>
        <row r="72">
          <cell r="H72" t="str">
            <v>Edinburgh AC</v>
          </cell>
        </row>
        <row r="73">
          <cell r="H73" t="str">
            <v>Shettleston Harriers</v>
          </cell>
        </row>
        <row r="74">
          <cell r="H74" t="str">
            <v>Central AC</v>
          </cell>
        </row>
        <row r="75">
          <cell r="H75" t="str">
            <v>Portobello RC</v>
          </cell>
        </row>
        <row r="76">
          <cell r="H76" t="str">
            <v>Garscube Harriers</v>
          </cell>
        </row>
        <row r="77">
          <cell r="H77" t="str">
            <v>Carnethy Hill Racing Club</v>
          </cell>
        </row>
        <row r="78">
          <cell r="H78" t="str">
            <v>Hunters Bog Trotters</v>
          </cell>
        </row>
        <row r="79">
          <cell r="H79" t="str">
            <v>Linlithgow AC</v>
          </cell>
        </row>
        <row r="80">
          <cell r="H80" t="str">
            <v>Kilmarnock H&amp;AC</v>
          </cell>
        </row>
        <row r="81">
          <cell r="H81" t="str">
            <v>Gala Harriers</v>
          </cell>
        </row>
        <row r="82">
          <cell r="H82" t="str">
            <v>Fife AC</v>
          </cell>
        </row>
        <row r="83">
          <cell r="H83" t="str">
            <v>East Kilbride AC</v>
          </cell>
        </row>
        <row r="84">
          <cell r="H84" t="str">
            <v>Hunters Bog Trotters</v>
          </cell>
        </row>
        <row r="85">
          <cell r="H85" t="str">
            <v>Corstorphine AAC</v>
          </cell>
        </row>
        <row r="86">
          <cell r="H86" t="str">
            <v>Glasgow University Hares and Hounds</v>
          </cell>
        </row>
        <row r="87">
          <cell r="H87" t="str">
            <v>Bellahouston Harriers</v>
          </cell>
        </row>
        <row r="88">
          <cell r="H88" t="str">
            <v>Portobello RC</v>
          </cell>
        </row>
        <row r="89">
          <cell r="H89" t="str">
            <v>Hunters Bog Trotters</v>
          </cell>
        </row>
        <row r="90">
          <cell r="H90" t="str">
            <v>Moorfoot Runners</v>
          </cell>
        </row>
        <row r="91">
          <cell r="H91" t="str">
            <v>West End RR</v>
          </cell>
        </row>
        <row r="92">
          <cell r="H92" t="str">
            <v>Corstorphine AAC</v>
          </cell>
        </row>
        <row r="93">
          <cell r="H93" t="str">
            <v>Central AC</v>
          </cell>
        </row>
        <row r="94">
          <cell r="H94" t="str">
            <v>Calderglen Harriers</v>
          </cell>
        </row>
        <row r="95">
          <cell r="H95" t="str">
            <v>West End RR</v>
          </cell>
        </row>
        <row r="96">
          <cell r="H96" t="str">
            <v>PH Racing Club</v>
          </cell>
        </row>
        <row r="97">
          <cell r="H97" t="str">
            <v>Garscube Harriers</v>
          </cell>
        </row>
        <row r="98">
          <cell r="H98" t="str">
            <v>Hunters Bog Trotters</v>
          </cell>
        </row>
        <row r="99">
          <cell r="H99" t="str">
            <v>Garscube Harriers</v>
          </cell>
        </row>
        <row r="100">
          <cell r="H100" t="str">
            <v>Stornoway Running &amp; AC</v>
          </cell>
        </row>
        <row r="101">
          <cell r="H101" t="str">
            <v>Newton Road Runners</v>
          </cell>
        </row>
        <row r="102">
          <cell r="H102" t="str">
            <v>Dundee Hawkhill Harriers</v>
          </cell>
        </row>
        <row r="103">
          <cell r="H103" t="str">
            <v>Cambuslang Harriers</v>
          </cell>
        </row>
        <row r="104">
          <cell r="H104" t="str">
            <v>Dundee Road Runners</v>
          </cell>
        </row>
        <row r="105">
          <cell r="H105" t="str">
            <v>Corstorphine AAC</v>
          </cell>
        </row>
        <row r="106">
          <cell r="H106" t="str">
            <v>Forres Harriers</v>
          </cell>
        </row>
        <row r="107">
          <cell r="H107" t="str">
            <v>Giffnock North AC</v>
          </cell>
        </row>
        <row r="108">
          <cell r="H108" t="str">
            <v>Garscube Harriers</v>
          </cell>
        </row>
        <row r="109">
          <cell r="H109" t="str">
            <v>Hunters Bog Trotters</v>
          </cell>
        </row>
        <row r="110">
          <cell r="H110" t="str">
            <v>Garscube Harriers</v>
          </cell>
        </row>
        <row r="111">
          <cell r="H111" t="str">
            <v>Dunbar AC</v>
          </cell>
        </row>
        <row r="112">
          <cell r="H112" t="str">
            <v>Troon Tortoises AC</v>
          </cell>
        </row>
        <row r="113">
          <cell r="H113" t="str">
            <v>Bellahouston RR</v>
          </cell>
        </row>
        <row r="114">
          <cell r="H114" t="str">
            <v>Garscube Harriers</v>
          </cell>
        </row>
        <row r="115">
          <cell r="H115" t="str">
            <v>Garscube Harriers</v>
          </cell>
        </row>
        <row r="116">
          <cell r="H116" t="str">
            <v>Stornoway Running &amp; AC</v>
          </cell>
        </row>
        <row r="117">
          <cell r="H117" t="str">
            <v>Cumbernauld AAC</v>
          </cell>
        </row>
        <row r="118">
          <cell r="H118" t="str">
            <v>Portobello RC</v>
          </cell>
        </row>
        <row r="119">
          <cell r="H119" t="str">
            <v>Metro Aberdeen RC</v>
          </cell>
        </row>
        <row r="120">
          <cell r="H120" t="str">
            <v>Aberdeen AAC</v>
          </cell>
        </row>
        <row r="121">
          <cell r="H121" t="str">
            <v>Portobello RC</v>
          </cell>
        </row>
        <row r="122">
          <cell r="H122" t="str">
            <v>Bellahouston RR</v>
          </cell>
        </row>
        <row r="123">
          <cell r="H123" t="str">
            <v>Hunters Bog Trotters</v>
          </cell>
        </row>
        <row r="124">
          <cell r="H124" t="str">
            <v>West End RR</v>
          </cell>
        </row>
        <row r="125">
          <cell r="H125" t="str">
            <v>Edinburgh AC</v>
          </cell>
        </row>
        <row r="126">
          <cell r="H126" t="str">
            <v>Greenock Glenpark Harriers</v>
          </cell>
        </row>
        <row r="127">
          <cell r="H127" t="str">
            <v>Newton Road Runners</v>
          </cell>
        </row>
        <row r="128">
          <cell r="H128" t="str">
            <v>Dundee Road Runners</v>
          </cell>
        </row>
        <row r="129">
          <cell r="H129" t="str">
            <v>Bellahouston Harriers</v>
          </cell>
        </row>
        <row r="130">
          <cell r="H130" t="str">
            <v>Perth RR</v>
          </cell>
        </row>
        <row r="131">
          <cell r="H131" t="str">
            <v>Harmeny AC</v>
          </cell>
        </row>
        <row r="132">
          <cell r="H132" t="str">
            <v>JSK RC</v>
          </cell>
        </row>
        <row r="133">
          <cell r="H133" t="str">
            <v>Giffnock North AC</v>
          </cell>
        </row>
        <row r="134">
          <cell r="H134" t="str">
            <v>Edinburgh AC</v>
          </cell>
        </row>
        <row r="135">
          <cell r="H135" t="str">
            <v>Forres Harriers</v>
          </cell>
        </row>
        <row r="136">
          <cell r="H136" t="str">
            <v>Bellahouston Harriers</v>
          </cell>
        </row>
        <row r="137">
          <cell r="H137" t="str">
            <v>Dumbarton AAC</v>
          </cell>
        </row>
        <row r="138">
          <cell r="H138" t="str">
            <v>Central AC</v>
          </cell>
        </row>
        <row r="139">
          <cell r="H139" t="str">
            <v>Central AC</v>
          </cell>
        </row>
        <row r="140">
          <cell r="H140" t="str">
            <v>Bellahouston RR</v>
          </cell>
        </row>
        <row r="141">
          <cell r="H141" t="str">
            <v>Giffnock North AC</v>
          </cell>
        </row>
        <row r="142">
          <cell r="H142" t="str">
            <v>Penicuik Harriers</v>
          </cell>
        </row>
        <row r="143">
          <cell r="H143" t="str">
            <v>PH Racing Club</v>
          </cell>
        </row>
        <row r="144">
          <cell r="H144" t="str">
            <v>Kilmarnock H&amp;AC</v>
          </cell>
        </row>
        <row r="145">
          <cell r="H145" t="str">
            <v>Fife AC</v>
          </cell>
        </row>
        <row r="146">
          <cell r="H146" t="str">
            <v>Edinburgh AC</v>
          </cell>
        </row>
        <row r="147">
          <cell r="H147" t="str">
            <v>Carnegie Harriers</v>
          </cell>
        </row>
        <row r="148">
          <cell r="H148" t="str">
            <v>Hunters Bog Trotters</v>
          </cell>
        </row>
        <row r="149">
          <cell r="H149" t="str">
            <v>VP-Glasgow AC</v>
          </cell>
        </row>
        <row r="150">
          <cell r="H150" t="str">
            <v>Corstorphine AAC</v>
          </cell>
        </row>
        <row r="151">
          <cell r="H151" t="str">
            <v>Aberdeen AAC</v>
          </cell>
        </row>
        <row r="152">
          <cell r="H152" t="str">
            <v>Bellahouston Harriers</v>
          </cell>
        </row>
        <row r="153">
          <cell r="H153" t="str">
            <v>Dundee Road Runners</v>
          </cell>
        </row>
        <row r="154">
          <cell r="H154" t="str">
            <v>Garscube Harriers</v>
          </cell>
        </row>
        <row r="155">
          <cell r="H155" t="str">
            <v>Hunters Bog Trotters</v>
          </cell>
        </row>
        <row r="156">
          <cell r="H156" t="str">
            <v>Dundee Road Runners</v>
          </cell>
        </row>
        <row r="157">
          <cell r="H157" t="str">
            <v>Newton Road Runners</v>
          </cell>
        </row>
        <row r="158">
          <cell r="H158" t="str">
            <v>Shettleston Harriers</v>
          </cell>
        </row>
        <row r="159">
          <cell r="H159" t="str">
            <v>Harmeny AC</v>
          </cell>
        </row>
        <row r="160">
          <cell r="H160" t="str">
            <v>Lothian RC</v>
          </cell>
        </row>
        <row r="161">
          <cell r="H161" t="str">
            <v>Bellahouston Harriers</v>
          </cell>
        </row>
        <row r="162">
          <cell r="H162" t="str">
            <v>Law &amp; District AAC</v>
          </cell>
        </row>
        <row r="163">
          <cell r="H163" t="str">
            <v>Garscube Harriers</v>
          </cell>
        </row>
        <row r="164">
          <cell r="H164" t="str">
            <v>Garscube Harriers</v>
          </cell>
        </row>
        <row r="165">
          <cell r="H165" t="str">
            <v>JSK RC</v>
          </cell>
        </row>
        <row r="166">
          <cell r="H166" t="str">
            <v>VP-Glasgow AC</v>
          </cell>
        </row>
        <row r="167">
          <cell r="H167" t="str">
            <v>Perth RR</v>
          </cell>
        </row>
        <row r="168">
          <cell r="H168" t="str">
            <v>Linlithgow AC</v>
          </cell>
        </row>
        <row r="169">
          <cell r="H169" t="str">
            <v>Hamilton Harriers</v>
          </cell>
        </row>
        <row r="170">
          <cell r="H170" t="str">
            <v>Perth RR</v>
          </cell>
        </row>
        <row r="171">
          <cell r="H171" t="str">
            <v>Harmeny AC</v>
          </cell>
        </row>
        <row r="172">
          <cell r="H172" t="str">
            <v>Bellahouston RR</v>
          </cell>
        </row>
        <row r="173">
          <cell r="H173" t="str">
            <v>Bellahouston Harriers</v>
          </cell>
        </row>
        <row r="174">
          <cell r="H174" t="str">
            <v>Hunters Bog Trotters</v>
          </cell>
        </row>
        <row r="175">
          <cell r="H175" t="str">
            <v>Edinburgh AC</v>
          </cell>
        </row>
        <row r="176">
          <cell r="H176" t="str">
            <v>Kirkintilloch Olympians</v>
          </cell>
        </row>
        <row r="177">
          <cell r="H177" t="str">
            <v>Hunters Bog Trotters</v>
          </cell>
        </row>
        <row r="178">
          <cell r="H178" t="str">
            <v>Greenock Glenpark Harriers</v>
          </cell>
        </row>
        <row r="179">
          <cell r="H179" t="str">
            <v>Strathclyde Univ Harriers</v>
          </cell>
        </row>
        <row r="180">
          <cell r="H180" t="str">
            <v>Dundee Road Runners</v>
          </cell>
        </row>
        <row r="181">
          <cell r="H181" t="str">
            <v>Calderglen Harriers</v>
          </cell>
        </row>
        <row r="182">
          <cell r="H182" t="str">
            <v>Ayr Seaforth AC</v>
          </cell>
        </row>
        <row r="183">
          <cell r="H183" t="str">
            <v>Perth RR</v>
          </cell>
        </row>
        <row r="184">
          <cell r="H184" t="str">
            <v>Garscube Harriers</v>
          </cell>
        </row>
        <row r="185">
          <cell r="H185" t="str">
            <v>Central AC</v>
          </cell>
        </row>
        <row r="186">
          <cell r="H186" t="str">
            <v>Ron's Runners</v>
          </cell>
        </row>
        <row r="187">
          <cell r="H187" t="str">
            <v>Bellahouston RR</v>
          </cell>
        </row>
        <row r="188">
          <cell r="H188" t="str">
            <v>Pitreavie AAC</v>
          </cell>
        </row>
        <row r="189">
          <cell r="H189" t="str">
            <v>Perth RR</v>
          </cell>
        </row>
        <row r="190">
          <cell r="H190" t="str">
            <v>Hunters Bog Trotters</v>
          </cell>
        </row>
        <row r="191">
          <cell r="H191" t="str">
            <v>East Kilbride AC</v>
          </cell>
        </row>
        <row r="192">
          <cell r="H192" t="str">
            <v>PH Racing Club</v>
          </cell>
        </row>
        <row r="193">
          <cell r="H193" t="str">
            <v>Giffnock North AC</v>
          </cell>
        </row>
        <row r="194">
          <cell r="H194" t="str">
            <v>Linlithgow AC</v>
          </cell>
        </row>
        <row r="195">
          <cell r="H195" t="str">
            <v>Bellahouston RR</v>
          </cell>
        </row>
        <row r="196">
          <cell r="H196" t="str">
            <v>Dumbarton AAC</v>
          </cell>
        </row>
        <row r="197">
          <cell r="H197" t="str">
            <v>Hunters Bog Trotters</v>
          </cell>
        </row>
        <row r="198">
          <cell r="H198" t="str">
            <v>Bellahouston Harriers</v>
          </cell>
        </row>
        <row r="199">
          <cell r="H199" t="str">
            <v>West End RR</v>
          </cell>
        </row>
        <row r="200">
          <cell r="H200" t="str">
            <v>Harmeny AC</v>
          </cell>
        </row>
        <row r="201">
          <cell r="H201" t="str">
            <v>Hunters Bog Trotters</v>
          </cell>
        </row>
        <row r="202">
          <cell r="H202" t="str">
            <v>Bellahouston RR</v>
          </cell>
        </row>
        <row r="203">
          <cell r="H203" t="str">
            <v>Garscube Harriers</v>
          </cell>
        </row>
        <row r="204">
          <cell r="H204" t="str">
            <v>Falkirk Victoria Harriers</v>
          </cell>
        </row>
        <row r="205">
          <cell r="H205" t="str">
            <v>Shettleston Harriers</v>
          </cell>
        </row>
        <row r="206">
          <cell r="H206" t="str">
            <v>Penicuik Harriers</v>
          </cell>
        </row>
        <row r="207">
          <cell r="H207" t="str">
            <v>Ferranti AAC</v>
          </cell>
        </row>
        <row r="208">
          <cell r="H208" t="str">
            <v>Bellahouston RR</v>
          </cell>
        </row>
        <row r="209">
          <cell r="H209" t="str">
            <v>Bellahouston RR</v>
          </cell>
        </row>
        <row r="210">
          <cell r="H210" t="str">
            <v>Linlithgow AC</v>
          </cell>
        </row>
        <row r="211">
          <cell r="H211" t="str">
            <v>Gala Harriers</v>
          </cell>
        </row>
        <row r="212">
          <cell r="H212" t="str">
            <v>Campbeltown RC</v>
          </cell>
        </row>
        <row r="213">
          <cell r="H213" t="str">
            <v>Perth RR</v>
          </cell>
        </row>
        <row r="214">
          <cell r="H214" t="str">
            <v>Garscube Harriers</v>
          </cell>
        </row>
        <row r="215">
          <cell r="H215" t="str">
            <v>Garscube Harriers</v>
          </cell>
        </row>
        <row r="216">
          <cell r="H216" t="str">
            <v>West End RR</v>
          </cell>
        </row>
        <row r="217">
          <cell r="H217" t="str">
            <v>Perth RR</v>
          </cell>
        </row>
        <row r="218">
          <cell r="H218" t="str">
            <v>Garscube Harriers</v>
          </cell>
        </row>
        <row r="219">
          <cell r="H219" t="str">
            <v>Cambuslang Harriers</v>
          </cell>
        </row>
        <row r="220">
          <cell r="H220" t="str">
            <v>Portobello RC</v>
          </cell>
        </row>
        <row r="221">
          <cell r="H221" t="str">
            <v>Bellahouston RR</v>
          </cell>
        </row>
        <row r="222">
          <cell r="H222" t="str">
            <v>Edinburgh AC</v>
          </cell>
        </row>
        <row r="223">
          <cell r="H223" t="str">
            <v>PH Racing Club</v>
          </cell>
        </row>
        <row r="224">
          <cell r="H224" t="str">
            <v>Ferranti AAC</v>
          </cell>
        </row>
        <row r="225">
          <cell r="H225" t="str">
            <v>Ron's Runners</v>
          </cell>
        </row>
        <row r="226">
          <cell r="H226" t="str">
            <v>Harmeny AC</v>
          </cell>
        </row>
        <row r="227">
          <cell r="H227" t="str">
            <v>Shettleston Harriers</v>
          </cell>
        </row>
        <row r="228">
          <cell r="H228" t="str">
            <v>Gala Harriers</v>
          </cell>
        </row>
        <row r="229">
          <cell r="H229" t="str">
            <v>Perth RR</v>
          </cell>
        </row>
        <row r="230">
          <cell r="H230" t="str">
            <v>Carnegie Harriers</v>
          </cell>
        </row>
        <row r="231">
          <cell r="H231" t="str">
            <v>West End RR</v>
          </cell>
        </row>
        <row r="232">
          <cell r="H232" t="str">
            <v>Greenock Glenpark Harriers</v>
          </cell>
        </row>
        <row r="233">
          <cell r="H233" t="str">
            <v>Linlithgow AC</v>
          </cell>
        </row>
        <row r="234">
          <cell r="H234" t="str">
            <v>Falkirk Victoria Harriers</v>
          </cell>
        </row>
        <row r="235">
          <cell r="H235" t="str">
            <v>Troon Tortoises AC</v>
          </cell>
        </row>
        <row r="236">
          <cell r="H236" t="str">
            <v>Highland Hill Runners</v>
          </cell>
        </row>
        <row r="237">
          <cell r="H237" t="str">
            <v>Hunters Bog Trotters</v>
          </cell>
        </row>
        <row r="238">
          <cell r="H238" t="str">
            <v>Bellahouston RR</v>
          </cell>
        </row>
        <row r="239">
          <cell r="H239" t="str">
            <v>Cumbernauld AAC</v>
          </cell>
        </row>
        <row r="240">
          <cell r="H240" t="str">
            <v>Hunters Bog Trotters</v>
          </cell>
        </row>
        <row r="241">
          <cell r="H241" t="str">
            <v>Greenock Glenpark Harriers</v>
          </cell>
        </row>
        <row r="242">
          <cell r="H242" t="str">
            <v>Ferranti AAC</v>
          </cell>
        </row>
        <row r="243">
          <cell r="H243" t="str">
            <v>Edinburgh AC</v>
          </cell>
        </row>
        <row r="244">
          <cell r="H244" t="str">
            <v>Perth RR</v>
          </cell>
        </row>
        <row r="245">
          <cell r="H245" t="str">
            <v>West End RR</v>
          </cell>
        </row>
        <row r="246">
          <cell r="H246" t="str">
            <v>Dundee Hawkhill Harriers</v>
          </cell>
        </row>
        <row r="247">
          <cell r="H247" t="str">
            <v>Carnegie Harriers</v>
          </cell>
        </row>
        <row r="248">
          <cell r="H248" t="str">
            <v>Clydesdale Harriers</v>
          </cell>
        </row>
        <row r="249">
          <cell r="H249" t="str">
            <v>Bellahouston RR</v>
          </cell>
        </row>
        <row r="250">
          <cell r="H250" t="str">
            <v>Bellahouston RR</v>
          </cell>
        </row>
        <row r="251">
          <cell r="H251" t="str">
            <v>Harmeny AC</v>
          </cell>
        </row>
        <row r="252">
          <cell r="H252" t="str">
            <v>Scottish Prison Service AAC</v>
          </cell>
        </row>
        <row r="253">
          <cell r="H253" t="str">
            <v>Hunters Bog Trotters</v>
          </cell>
        </row>
        <row r="254">
          <cell r="H254" t="str">
            <v>Falkirk Victoria Harriers</v>
          </cell>
        </row>
        <row r="255">
          <cell r="H255" t="str">
            <v>Harmeny AC</v>
          </cell>
        </row>
        <row r="256">
          <cell r="H256" t="str">
            <v>Bellahouston Harriers</v>
          </cell>
        </row>
        <row r="257">
          <cell r="H257" t="str">
            <v>Bellahouston Harriers</v>
          </cell>
        </row>
        <row r="258">
          <cell r="H258" t="str">
            <v>Bellahouston Harriers</v>
          </cell>
        </row>
        <row r="259">
          <cell r="H259" t="str">
            <v>Bellahouston RR</v>
          </cell>
        </row>
        <row r="260">
          <cell r="H260" t="str">
            <v>Edinburgh AC</v>
          </cell>
        </row>
        <row r="261">
          <cell r="H261" t="str">
            <v>Portobello RC</v>
          </cell>
        </row>
        <row r="262">
          <cell r="H262" t="str">
            <v>Greenock Glenpark Harriers</v>
          </cell>
        </row>
        <row r="263">
          <cell r="H263" t="str">
            <v>Bellahouston Harriers</v>
          </cell>
        </row>
        <row r="264">
          <cell r="H264" t="str">
            <v>Bellahouston Harriers</v>
          </cell>
        </row>
        <row r="265">
          <cell r="H265" t="str">
            <v>Greenock Glenpark Harriers</v>
          </cell>
        </row>
        <row r="266">
          <cell r="H266" t="str">
            <v>Portobello RC</v>
          </cell>
        </row>
        <row r="267">
          <cell r="H267" t="str">
            <v>Hunters Bog Trotters</v>
          </cell>
        </row>
        <row r="268">
          <cell r="H268" t="str">
            <v>North Highland Harriers</v>
          </cell>
        </row>
        <row r="269">
          <cell r="H269" t="str">
            <v>Greenock Glenpark Harriers</v>
          </cell>
        </row>
      </sheetData>
      <sheetData sheetId="13"/>
      <sheetData sheetId="14">
        <row r="1">
          <cell r="H1" t="str">
            <v>Club</v>
          </cell>
        </row>
        <row r="2">
          <cell r="H2" t="str">
            <v>University of St. Andrews CC</v>
          </cell>
        </row>
        <row r="3">
          <cell r="H3" t="str">
            <v>Central AC</v>
          </cell>
        </row>
        <row r="4">
          <cell r="H4" t="str">
            <v>Central AC</v>
          </cell>
        </row>
        <row r="5">
          <cell r="H5" t="str">
            <v>Giffnock North AC</v>
          </cell>
        </row>
        <row r="6">
          <cell r="H6" t="str">
            <v>Edinburgh Univ Hare and Hounds</v>
          </cell>
        </row>
        <row r="7">
          <cell r="H7" t="str">
            <v>Kilbarchan AAC</v>
          </cell>
        </row>
        <row r="8">
          <cell r="H8" t="str">
            <v>Fife AC</v>
          </cell>
        </row>
        <row r="9">
          <cell r="H9" t="str">
            <v>Aberdeen AAC</v>
          </cell>
        </row>
        <row r="10">
          <cell r="H10" t="str">
            <v>Cambuslang Harriers</v>
          </cell>
        </row>
        <row r="11">
          <cell r="H11" t="str">
            <v>Inverness Harriers AAC</v>
          </cell>
        </row>
        <row r="12">
          <cell r="H12" t="str">
            <v>Garscube Harriers</v>
          </cell>
        </row>
        <row r="13">
          <cell r="H13" t="str">
            <v>University of St. Andrews CC</v>
          </cell>
        </row>
        <row r="14">
          <cell r="H14" t="str">
            <v>Livingston AC</v>
          </cell>
        </row>
        <row r="15">
          <cell r="H15" t="str">
            <v>Inverness Harriers AAC</v>
          </cell>
        </row>
        <row r="16">
          <cell r="H16" t="str">
            <v>Heriot-Watt Univ AC</v>
          </cell>
        </row>
        <row r="17">
          <cell r="H17" t="str">
            <v>Edinburgh Univ Hare and Hounds</v>
          </cell>
        </row>
        <row r="18">
          <cell r="H18" t="str">
            <v>Glasgow University Hares and Hounds</v>
          </cell>
        </row>
        <row r="19">
          <cell r="H19" t="str">
            <v>Corstorphine AAC</v>
          </cell>
        </row>
        <row r="20">
          <cell r="H20" t="str">
            <v>Inverness Harriers AAC</v>
          </cell>
        </row>
        <row r="21">
          <cell r="H21" t="str">
            <v>Fife AC</v>
          </cell>
        </row>
        <row r="22">
          <cell r="H22" t="str">
            <v>Garscube Harriers</v>
          </cell>
        </row>
        <row r="23">
          <cell r="H23" t="str">
            <v>Inverness Harriers AAC</v>
          </cell>
        </row>
        <row r="24">
          <cell r="H24" t="str">
            <v>Giffnock North AC</v>
          </cell>
        </row>
        <row r="25">
          <cell r="H25" t="str">
            <v>Heriot-Watt Univ AC</v>
          </cell>
        </row>
        <row r="26">
          <cell r="H26" t="str">
            <v>Corstorphine AAC</v>
          </cell>
        </row>
        <row r="27">
          <cell r="H27" t="str">
            <v>Falkirk Victoria Harriers</v>
          </cell>
        </row>
        <row r="28">
          <cell r="H28" t="str">
            <v>Aberdeen AAC</v>
          </cell>
        </row>
        <row r="29">
          <cell r="H29" t="str">
            <v>Inverclyde AC</v>
          </cell>
        </row>
        <row r="30">
          <cell r="H30" t="str">
            <v>Cambuslang Harriers</v>
          </cell>
        </row>
        <row r="31">
          <cell r="H31" t="str">
            <v>Central AC</v>
          </cell>
        </row>
        <row r="32">
          <cell r="H32" t="str">
            <v>Corstorphine AAC</v>
          </cell>
        </row>
        <row r="33">
          <cell r="H33" t="str">
            <v>Glasgow University Hares and Hounds</v>
          </cell>
        </row>
        <row r="34">
          <cell r="H34" t="str">
            <v>Stirling University AC</v>
          </cell>
        </row>
        <row r="35">
          <cell r="H35" t="str">
            <v>Edinburgh AC</v>
          </cell>
        </row>
        <row r="36">
          <cell r="H36" t="str">
            <v>Livingston AC</v>
          </cell>
        </row>
        <row r="37">
          <cell r="H37" t="str">
            <v>Giffnock North AC</v>
          </cell>
        </row>
        <row r="38">
          <cell r="H38" t="str">
            <v>PH Racing Club</v>
          </cell>
        </row>
        <row r="39">
          <cell r="H39" t="str">
            <v>Cambuslang Harriers</v>
          </cell>
        </row>
        <row r="40">
          <cell r="H40" t="str">
            <v>Glasgow University Hares and Hounds</v>
          </cell>
        </row>
        <row r="41">
          <cell r="H41" t="str">
            <v>Edinburgh Univ Hare and Hounds</v>
          </cell>
        </row>
        <row r="42">
          <cell r="H42" t="str">
            <v>Strathclyde Univ Harriers</v>
          </cell>
        </row>
        <row r="43">
          <cell r="H43" t="str">
            <v>University of St. Andrews CC</v>
          </cell>
        </row>
        <row r="44">
          <cell r="H44" t="str">
            <v>Glasgow University Hares and Hounds</v>
          </cell>
        </row>
        <row r="45">
          <cell r="H45" t="str">
            <v>Cambuslang Harriers</v>
          </cell>
        </row>
        <row r="46">
          <cell r="H46" t="str">
            <v>Corstorphine AAC</v>
          </cell>
        </row>
        <row r="47">
          <cell r="H47" t="str">
            <v>Giffnock North AC</v>
          </cell>
        </row>
        <row r="48">
          <cell r="H48" t="str">
            <v>University of St. Andrews CC</v>
          </cell>
        </row>
        <row r="49">
          <cell r="H49" t="str">
            <v>Metro Aberdeen RC</v>
          </cell>
        </row>
        <row r="50">
          <cell r="H50" t="str">
            <v>Glasgow School of Sport</v>
          </cell>
        </row>
        <row r="51">
          <cell r="H51" t="str">
            <v>Team East Lothian</v>
          </cell>
        </row>
        <row r="52">
          <cell r="H52" t="str">
            <v>Greenock Glenpark Harriers</v>
          </cell>
        </row>
        <row r="53">
          <cell r="H53" t="str">
            <v>Stornoway Running &amp; AC</v>
          </cell>
        </row>
        <row r="54">
          <cell r="H54" t="str">
            <v>Inverness Harriers AAC</v>
          </cell>
        </row>
        <row r="55">
          <cell r="H55" t="str">
            <v>University of St. Andrews CC</v>
          </cell>
        </row>
        <row r="56">
          <cell r="H56" t="str">
            <v>Central AC</v>
          </cell>
        </row>
        <row r="57">
          <cell r="H57" t="str">
            <v>Aberdeen AAC</v>
          </cell>
        </row>
        <row r="58">
          <cell r="H58" t="str">
            <v>Kirkintilloch Olympians</v>
          </cell>
        </row>
        <row r="59">
          <cell r="H59" t="str">
            <v>Law &amp; District AAC</v>
          </cell>
        </row>
      </sheetData>
      <sheetData sheetId="15"/>
      <sheetData sheetId="16">
        <row r="1">
          <cell r="H1" t="str">
            <v>Club</v>
          </cell>
        </row>
        <row r="2">
          <cell r="H2" t="str">
            <v>Edinburgh Univ Hare and Hounds</v>
          </cell>
        </row>
        <row r="3">
          <cell r="H3" t="str">
            <v>Edinburgh Univ Hare and Hounds</v>
          </cell>
        </row>
        <row r="4">
          <cell r="H4" t="str">
            <v>Edinburgh Univ Hare and Hounds</v>
          </cell>
        </row>
        <row r="5">
          <cell r="H5" t="str">
            <v>Inverclyde AC</v>
          </cell>
        </row>
        <row r="6">
          <cell r="H6" t="str">
            <v>Edinburgh Univ Hare and Hounds</v>
          </cell>
        </row>
        <row r="7">
          <cell r="H7" t="str">
            <v>Edinburgh Univ Hare and Hounds</v>
          </cell>
        </row>
        <row r="8">
          <cell r="H8" t="str">
            <v>Edinburgh Univ Hare and Hounds</v>
          </cell>
        </row>
        <row r="9">
          <cell r="H9" t="str">
            <v>University of St. Andrews CC</v>
          </cell>
        </row>
        <row r="10">
          <cell r="H10" t="str">
            <v>Glasgow University Hares and Hounds</v>
          </cell>
        </row>
        <row r="11">
          <cell r="H11" t="str">
            <v>Ayr Seaforth AC</v>
          </cell>
        </row>
        <row r="12">
          <cell r="H12" t="str">
            <v>Strathclyde Univ Harriers</v>
          </cell>
        </row>
        <row r="13">
          <cell r="H13" t="str">
            <v>Edinburgh AC</v>
          </cell>
        </row>
        <row r="14">
          <cell r="H14" t="str">
            <v>Team East Lothian</v>
          </cell>
        </row>
        <row r="15">
          <cell r="H15" t="str">
            <v>Kilbarchan AAC</v>
          </cell>
        </row>
        <row r="16">
          <cell r="H16" t="str">
            <v>Edinburgh Univ Hare and Hounds</v>
          </cell>
        </row>
        <row r="17">
          <cell r="H17" t="str">
            <v>Strathclyde Univ Harriers</v>
          </cell>
        </row>
        <row r="18">
          <cell r="H18" t="str">
            <v>Edinburgh Univ Hare and Hounds</v>
          </cell>
        </row>
        <row r="19">
          <cell r="H19" t="str">
            <v>Edinburgh Univ Hare and Hounds</v>
          </cell>
        </row>
        <row r="20">
          <cell r="H20" t="str">
            <v>Teviotdale Harriers</v>
          </cell>
        </row>
        <row r="21">
          <cell r="H21" t="str">
            <v>Glasgow University Hares and Hounds</v>
          </cell>
        </row>
        <row r="22">
          <cell r="H22" t="str">
            <v>Glasgow University Hares and Hounds</v>
          </cell>
        </row>
        <row r="23">
          <cell r="H23" t="str">
            <v>Inverness Harriers AAC</v>
          </cell>
        </row>
        <row r="24">
          <cell r="H24" t="str">
            <v>Cambuslang Harriers</v>
          </cell>
        </row>
        <row r="25">
          <cell r="H25" t="str">
            <v>Livingston AC</v>
          </cell>
        </row>
      </sheetData>
      <sheetData sheetId="17"/>
      <sheetData sheetId="18">
        <row r="1">
          <cell r="H1" t="str">
            <v>Club</v>
          </cell>
        </row>
        <row r="2">
          <cell r="H2" t="str">
            <v>Central AC</v>
          </cell>
        </row>
        <row r="3">
          <cell r="H3" t="str">
            <v>Shettleston Harriers</v>
          </cell>
        </row>
        <row r="4">
          <cell r="H4" t="str">
            <v>Inverclyde AC</v>
          </cell>
        </row>
        <row r="5">
          <cell r="H5" t="str">
            <v>Shettleston Harriers</v>
          </cell>
        </row>
        <row r="6">
          <cell r="H6" t="str">
            <v>Central AC</v>
          </cell>
        </row>
        <row r="7">
          <cell r="H7" t="str">
            <v>Corstorphine AAC</v>
          </cell>
        </row>
        <row r="8">
          <cell r="H8" t="str">
            <v>Ochil Hill Runners</v>
          </cell>
        </row>
        <row r="9">
          <cell r="H9" t="str">
            <v>Cambuslang Harriers</v>
          </cell>
        </row>
        <row r="10">
          <cell r="H10" t="str">
            <v>Dundee Hawkhill Harriers</v>
          </cell>
        </row>
        <row r="11">
          <cell r="H11" t="str">
            <v>Corstorphine AAC</v>
          </cell>
        </row>
        <row r="12">
          <cell r="H12" t="str">
            <v>Central AC</v>
          </cell>
        </row>
        <row r="13">
          <cell r="H13" t="str">
            <v>Falkirk Victoria Harriers</v>
          </cell>
        </row>
        <row r="14">
          <cell r="H14" t="str">
            <v>Inverclyde AC</v>
          </cell>
        </row>
        <row r="15">
          <cell r="H15" t="str">
            <v>Shettleston Harriers</v>
          </cell>
        </row>
        <row r="16">
          <cell r="H16" t="str">
            <v>Shettleston Harriers</v>
          </cell>
        </row>
        <row r="17">
          <cell r="H17" t="str">
            <v>Ochil Hill Runners</v>
          </cell>
        </row>
        <row r="18">
          <cell r="H18" t="str">
            <v>Cambuslang Harriers</v>
          </cell>
        </row>
        <row r="19">
          <cell r="H19" t="str">
            <v>Cambuslang Harriers</v>
          </cell>
        </row>
        <row r="20">
          <cell r="H20" t="str">
            <v>Dundee University AC and XC club</v>
          </cell>
        </row>
        <row r="21">
          <cell r="H21" t="str">
            <v>Aberdeen AAC</v>
          </cell>
        </row>
        <row r="22">
          <cell r="H22" t="str">
            <v>Fife AC</v>
          </cell>
        </row>
        <row r="23">
          <cell r="H23" t="str">
            <v>Inverclyde AC</v>
          </cell>
        </row>
        <row r="24">
          <cell r="H24" t="str">
            <v>Cambuslang Harriers</v>
          </cell>
        </row>
        <row r="25">
          <cell r="H25" t="str">
            <v>Glasgow University Hares and Hounds</v>
          </cell>
        </row>
        <row r="26">
          <cell r="H26" t="str">
            <v>Edinburgh Univ Hare and Hounds</v>
          </cell>
        </row>
        <row r="27">
          <cell r="H27" t="str">
            <v>Cambuslang Harriers</v>
          </cell>
        </row>
        <row r="28">
          <cell r="H28" t="str">
            <v>Central AC</v>
          </cell>
        </row>
        <row r="29">
          <cell r="H29" t="str">
            <v>Shettleston Harriers</v>
          </cell>
        </row>
        <row r="30">
          <cell r="H30" t="str">
            <v>Corstorphine AAC</v>
          </cell>
        </row>
        <row r="31">
          <cell r="H31" t="str">
            <v>Edinburgh AC</v>
          </cell>
        </row>
        <row r="32">
          <cell r="H32" t="str">
            <v>Corstorphine AAC</v>
          </cell>
        </row>
        <row r="33">
          <cell r="H33" t="str">
            <v>Central AC</v>
          </cell>
        </row>
        <row r="34">
          <cell r="H34" t="str">
            <v>Edinburgh AC</v>
          </cell>
        </row>
        <row r="35">
          <cell r="H35" t="str">
            <v>Inverclyde AC</v>
          </cell>
        </row>
        <row r="36">
          <cell r="H36" t="str">
            <v>Ochil Hill Runners</v>
          </cell>
        </row>
        <row r="37">
          <cell r="H37" t="str">
            <v>Glasgow University Hares and Hounds</v>
          </cell>
        </row>
        <row r="38">
          <cell r="H38" t="str">
            <v>Gala Harriers</v>
          </cell>
        </row>
        <row r="39">
          <cell r="H39" t="str">
            <v>Central AC</v>
          </cell>
        </row>
        <row r="40">
          <cell r="H40" t="str">
            <v>Aberdeen AAC</v>
          </cell>
        </row>
        <row r="41">
          <cell r="H41" t="str">
            <v>Central AC</v>
          </cell>
        </row>
        <row r="42">
          <cell r="H42" t="str">
            <v>Edinburgh Univ Hare and Hounds</v>
          </cell>
        </row>
        <row r="43">
          <cell r="H43" t="str">
            <v>Inverclyde AC</v>
          </cell>
        </row>
        <row r="44">
          <cell r="H44" t="str">
            <v>Corstorphine AAC</v>
          </cell>
        </row>
        <row r="45">
          <cell r="H45" t="str">
            <v>Unattached</v>
          </cell>
        </row>
        <row r="46">
          <cell r="H46" t="str">
            <v>Inverness Harriers AAC</v>
          </cell>
        </row>
        <row r="47">
          <cell r="H47" t="str">
            <v>Edinburgh Univ Hare and Hounds</v>
          </cell>
        </row>
        <row r="48">
          <cell r="H48" t="str">
            <v>Aberdeen AAC</v>
          </cell>
        </row>
        <row r="49">
          <cell r="H49" t="str">
            <v>Central AC</v>
          </cell>
        </row>
        <row r="50">
          <cell r="H50" t="str">
            <v>Moray RR</v>
          </cell>
        </row>
        <row r="51">
          <cell r="H51" t="str">
            <v>East Kilbride AC</v>
          </cell>
        </row>
        <row r="52">
          <cell r="H52" t="str">
            <v>Central AC</v>
          </cell>
        </row>
        <row r="53">
          <cell r="H53" t="str">
            <v>Central AC</v>
          </cell>
        </row>
        <row r="54">
          <cell r="H54" t="str">
            <v>Bellahouston Harriers</v>
          </cell>
        </row>
        <row r="55">
          <cell r="H55" t="str">
            <v>Cambuslang Harriers</v>
          </cell>
        </row>
        <row r="56">
          <cell r="H56" t="str">
            <v>Edinburgh AC</v>
          </cell>
        </row>
        <row r="57">
          <cell r="H57" t="str">
            <v>Metro Aberdeen RC</v>
          </cell>
        </row>
        <row r="58">
          <cell r="H58" t="str">
            <v>Metro Aberdeen RC</v>
          </cell>
        </row>
        <row r="59">
          <cell r="H59" t="str">
            <v>Shettleston Harriers</v>
          </cell>
        </row>
        <row r="60">
          <cell r="H60" t="str">
            <v>University of St. Andrews CC</v>
          </cell>
        </row>
        <row r="61">
          <cell r="H61" t="str">
            <v>University of St. Andrews CC</v>
          </cell>
        </row>
        <row r="62">
          <cell r="H62" t="str">
            <v>Westerlands CCC</v>
          </cell>
        </row>
        <row r="63">
          <cell r="H63" t="str">
            <v>Edinburgh Univ Hare and Hounds</v>
          </cell>
        </row>
        <row r="64">
          <cell r="H64" t="str">
            <v>Edinburgh AC</v>
          </cell>
        </row>
        <row r="65">
          <cell r="H65" t="str">
            <v>East Kilbride AC</v>
          </cell>
        </row>
        <row r="66">
          <cell r="H66" t="str">
            <v>Edinburgh Univ Hare and Hounds</v>
          </cell>
        </row>
        <row r="67">
          <cell r="H67" t="str">
            <v>Greenock Glenpark Harriers</v>
          </cell>
        </row>
        <row r="68">
          <cell r="H68" t="str">
            <v>Glasgow University Hares and Hounds</v>
          </cell>
        </row>
        <row r="69">
          <cell r="H69" t="str">
            <v>PH Racing Club</v>
          </cell>
        </row>
        <row r="70">
          <cell r="H70" t="str">
            <v>Shettleston Harriers</v>
          </cell>
        </row>
        <row r="71">
          <cell r="H71" t="str">
            <v>Edinburgh AC</v>
          </cell>
        </row>
        <row r="72">
          <cell r="H72" t="str">
            <v>Aberdeen AAC</v>
          </cell>
        </row>
        <row r="73">
          <cell r="H73" t="str">
            <v>Shettleston Harriers</v>
          </cell>
        </row>
        <row r="74">
          <cell r="H74" t="str">
            <v>Central AC</v>
          </cell>
        </row>
        <row r="75">
          <cell r="H75" t="str">
            <v>Perth RR</v>
          </cell>
        </row>
        <row r="76">
          <cell r="H76" t="str">
            <v>Shettleston Harriers</v>
          </cell>
        </row>
        <row r="77">
          <cell r="H77" t="str">
            <v>Bellahouston RR</v>
          </cell>
        </row>
        <row r="78">
          <cell r="H78" t="str">
            <v>Gala Harriers</v>
          </cell>
        </row>
        <row r="79">
          <cell r="H79" t="str">
            <v>Cambuslang Harriers</v>
          </cell>
        </row>
        <row r="80">
          <cell r="H80" t="str">
            <v>Garscube Harriers</v>
          </cell>
        </row>
        <row r="81">
          <cell r="H81" t="str">
            <v>Corstorphine AAC</v>
          </cell>
        </row>
        <row r="82">
          <cell r="H82" t="str">
            <v>Dumbarton AAC</v>
          </cell>
        </row>
        <row r="83">
          <cell r="H83" t="str">
            <v>Edinburgh Univ Hare and Hounds</v>
          </cell>
        </row>
        <row r="84">
          <cell r="H84" t="str">
            <v>Hunters Bog Trotters</v>
          </cell>
        </row>
        <row r="85">
          <cell r="H85" t="str">
            <v>Metro Aberdeen RC</v>
          </cell>
        </row>
        <row r="86">
          <cell r="H86" t="str">
            <v>Edinburgh Univ Hare and Hounds</v>
          </cell>
        </row>
        <row r="87">
          <cell r="H87" t="str">
            <v>Glasgow University Hares and Hounds</v>
          </cell>
        </row>
        <row r="88">
          <cell r="H88" t="str">
            <v>Edinburgh Univ Hare and Hounds</v>
          </cell>
        </row>
        <row r="89">
          <cell r="H89" t="str">
            <v>Lochaber AC</v>
          </cell>
        </row>
        <row r="90">
          <cell r="H90" t="str">
            <v>Aberdeen AAC</v>
          </cell>
        </row>
        <row r="91">
          <cell r="H91" t="str">
            <v>Bellahouston RR</v>
          </cell>
        </row>
        <row r="92">
          <cell r="H92" t="str">
            <v>Lochaber AC</v>
          </cell>
        </row>
        <row r="93">
          <cell r="H93" t="str">
            <v>Lonely Goat RC</v>
          </cell>
        </row>
        <row r="94">
          <cell r="H94" t="str">
            <v>Edinburgh AC</v>
          </cell>
        </row>
        <row r="95">
          <cell r="H95" t="str">
            <v>Ayr Seaforth AC</v>
          </cell>
        </row>
        <row r="96">
          <cell r="H96" t="str">
            <v>Law &amp; District AAC</v>
          </cell>
        </row>
        <row r="97">
          <cell r="H97" t="str">
            <v>Giffnock North AC</v>
          </cell>
        </row>
        <row r="98">
          <cell r="H98" t="str">
            <v>Bellahouston Harriers</v>
          </cell>
        </row>
        <row r="99">
          <cell r="H99" t="str">
            <v>Metro Aberdeen RC</v>
          </cell>
        </row>
        <row r="100">
          <cell r="H100" t="str">
            <v>Metro Aberdeen RC</v>
          </cell>
        </row>
        <row r="101">
          <cell r="H101" t="str">
            <v>Bellahouston RR</v>
          </cell>
        </row>
        <row r="102">
          <cell r="H102" t="str">
            <v>Shettleston Harriers</v>
          </cell>
        </row>
        <row r="103">
          <cell r="H103" t="str">
            <v>Dundee Hawkhill Harriers</v>
          </cell>
        </row>
        <row r="104">
          <cell r="H104" t="str">
            <v>Stornoway Running &amp; AC</v>
          </cell>
        </row>
        <row r="105">
          <cell r="H105" t="str">
            <v>University of St. Andrews CC</v>
          </cell>
        </row>
        <row r="106">
          <cell r="H106" t="str">
            <v>East Kilbride AC</v>
          </cell>
        </row>
        <row r="107">
          <cell r="H107" t="str">
            <v>Bellahouston Harriers</v>
          </cell>
        </row>
        <row r="108">
          <cell r="H108" t="str">
            <v>East Kilbride AC</v>
          </cell>
        </row>
        <row r="109">
          <cell r="H109" t="str">
            <v>Shettleston Harriers</v>
          </cell>
        </row>
        <row r="110">
          <cell r="H110" t="str">
            <v>Kilmarnock H&amp;AC</v>
          </cell>
        </row>
        <row r="111">
          <cell r="H111" t="str">
            <v>Clydesdale Harriers</v>
          </cell>
        </row>
        <row r="112">
          <cell r="H112" t="str">
            <v>Corstorphine AAC</v>
          </cell>
        </row>
        <row r="113">
          <cell r="H113" t="str">
            <v>Bellahouston Harriers</v>
          </cell>
        </row>
        <row r="114">
          <cell r="H114" t="str">
            <v>Bellahouston Harriers</v>
          </cell>
        </row>
        <row r="115">
          <cell r="H115" t="str">
            <v>East Sutherland AC</v>
          </cell>
        </row>
        <row r="116">
          <cell r="H116" t="str">
            <v>Bellahouston RR</v>
          </cell>
        </row>
        <row r="117">
          <cell r="H117" t="str">
            <v>Lochaber AC</v>
          </cell>
        </row>
        <row r="118">
          <cell r="H118" t="str">
            <v>Hunters Bog Trotters</v>
          </cell>
        </row>
        <row r="119">
          <cell r="H119" t="str">
            <v>Shettleston Harriers</v>
          </cell>
        </row>
        <row r="120">
          <cell r="H120" t="str">
            <v>Metro Aberdeen RC</v>
          </cell>
        </row>
        <row r="121">
          <cell r="H121" t="str">
            <v>Linlithgow AC</v>
          </cell>
        </row>
        <row r="122">
          <cell r="H122" t="str">
            <v>Corstorphine AAC</v>
          </cell>
        </row>
        <row r="123">
          <cell r="H123" t="str">
            <v>Edinburgh AC</v>
          </cell>
        </row>
        <row r="124">
          <cell r="H124" t="str">
            <v>Corstorphine AAC</v>
          </cell>
        </row>
        <row r="125">
          <cell r="H125" t="str">
            <v>Inverness Harriers AAC</v>
          </cell>
        </row>
        <row r="126">
          <cell r="H126" t="str">
            <v>Bellahouston Harriers</v>
          </cell>
        </row>
        <row r="127">
          <cell r="H127" t="str">
            <v>Garscube Harriers</v>
          </cell>
        </row>
        <row r="128">
          <cell r="H128" t="str">
            <v>PH Racing Club</v>
          </cell>
        </row>
        <row r="129">
          <cell r="H129" t="str">
            <v>Shettleston Harriers</v>
          </cell>
        </row>
        <row r="130">
          <cell r="H130" t="str">
            <v>Aberdeen AAC</v>
          </cell>
        </row>
        <row r="131">
          <cell r="H131" t="str">
            <v>Shettleston Harriers</v>
          </cell>
        </row>
        <row r="132">
          <cell r="H132" t="str">
            <v>Shettleston Harriers</v>
          </cell>
        </row>
        <row r="133">
          <cell r="H133" t="str">
            <v>Metro Aberdeen RC</v>
          </cell>
        </row>
        <row r="134">
          <cell r="H134" t="str">
            <v>Fife AC</v>
          </cell>
        </row>
        <row r="135">
          <cell r="H135" t="str">
            <v>Central AC</v>
          </cell>
        </row>
        <row r="136">
          <cell r="H136" t="str">
            <v>Garscube Harriers</v>
          </cell>
        </row>
        <row r="137">
          <cell r="H137" t="str">
            <v>Cambuslang Harriers</v>
          </cell>
        </row>
        <row r="138">
          <cell r="H138" t="str">
            <v>Edinburgh AC</v>
          </cell>
        </row>
        <row r="139">
          <cell r="H139" t="str">
            <v>Giffnock North AC</v>
          </cell>
        </row>
        <row r="140">
          <cell r="H140" t="str">
            <v>Dundee Hawkhill Harriers</v>
          </cell>
        </row>
        <row r="141">
          <cell r="H141" t="str">
            <v>Stornoway Running &amp; AC</v>
          </cell>
        </row>
        <row r="142">
          <cell r="H142" t="str">
            <v>Shettleston Harriers</v>
          </cell>
        </row>
        <row r="143">
          <cell r="H143" t="str">
            <v>Hunters Bog Trotters</v>
          </cell>
        </row>
        <row r="144">
          <cell r="H144" t="str">
            <v>Inverclyde AC</v>
          </cell>
        </row>
        <row r="145">
          <cell r="H145" t="str">
            <v>Edinburgh AC</v>
          </cell>
        </row>
        <row r="146">
          <cell r="H146" t="str">
            <v>Garscube Harriers</v>
          </cell>
        </row>
        <row r="147">
          <cell r="H147" t="str">
            <v>Fife AC</v>
          </cell>
        </row>
        <row r="148">
          <cell r="H148" t="str">
            <v>Corstorphine AAC</v>
          </cell>
        </row>
        <row r="149">
          <cell r="H149" t="str">
            <v>Cambuslang Harriers</v>
          </cell>
        </row>
        <row r="150">
          <cell r="H150" t="str">
            <v>PH Racing Club</v>
          </cell>
        </row>
        <row r="151">
          <cell r="H151" t="str">
            <v>Corstorphine AAC</v>
          </cell>
        </row>
        <row r="152">
          <cell r="H152" t="str">
            <v>Cambuslang Harriers</v>
          </cell>
        </row>
        <row r="153">
          <cell r="H153" t="str">
            <v>Shettleston Harriers</v>
          </cell>
        </row>
        <row r="154">
          <cell r="H154" t="str">
            <v>Carnethy Hill Racing Club</v>
          </cell>
        </row>
        <row r="155">
          <cell r="H155" t="str">
            <v>Aberdeen AAC</v>
          </cell>
        </row>
        <row r="156">
          <cell r="H156" t="str">
            <v>Dundee Road Runners</v>
          </cell>
        </row>
        <row r="157">
          <cell r="H157" t="str">
            <v>Airdrie Harriers</v>
          </cell>
        </row>
        <row r="158">
          <cell r="H158" t="str">
            <v>Shettleston Harriers</v>
          </cell>
        </row>
        <row r="159">
          <cell r="H159" t="str">
            <v>Gala Harriers</v>
          </cell>
        </row>
        <row r="160">
          <cell r="H160" t="str">
            <v>Cumbernauld AAC</v>
          </cell>
        </row>
        <row r="161">
          <cell r="H161" t="str">
            <v>East Kilbride AC</v>
          </cell>
        </row>
        <row r="162">
          <cell r="H162" t="str">
            <v>Edinburgh AC</v>
          </cell>
        </row>
        <row r="163">
          <cell r="H163" t="str">
            <v>Gala Harriers</v>
          </cell>
        </row>
        <row r="164">
          <cell r="H164" t="str">
            <v>University of St. Andrews CC</v>
          </cell>
        </row>
        <row r="165">
          <cell r="H165" t="str">
            <v>Portobello RC</v>
          </cell>
        </row>
        <row r="166">
          <cell r="H166" t="str">
            <v>Falkirk Victoria Harriers</v>
          </cell>
        </row>
        <row r="167">
          <cell r="H167" t="str">
            <v>Greenock Glenpark Harriers</v>
          </cell>
        </row>
        <row r="168">
          <cell r="H168" t="str">
            <v>Dumbarton AAC</v>
          </cell>
        </row>
        <row r="169">
          <cell r="H169" t="str">
            <v>Shettleston Harriers</v>
          </cell>
        </row>
        <row r="170">
          <cell r="H170" t="str">
            <v>Fife AC</v>
          </cell>
        </row>
        <row r="171">
          <cell r="H171" t="str">
            <v>Giffnock North AC</v>
          </cell>
        </row>
        <row r="172">
          <cell r="H172" t="str">
            <v>Giffnock North AC</v>
          </cell>
        </row>
        <row r="173">
          <cell r="H173" t="str">
            <v>PH Racing Club</v>
          </cell>
        </row>
        <row r="174">
          <cell r="H174" t="str">
            <v>Hunters Bog Trotters</v>
          </cell>
        </row>
        <row r="175">
          <cell r="H175" t="str">
            <v>Garscube Harriers</v>
          </cell>
        </row>
        <row r="176">
          <cell r="H176" t="str">
            <v>Motherwell AC</v>
          </cell>
        </row>
        <row r="177">
          <cell r="H177" t="str">
            <v>Giffnock North AC</v>
          </cell>
        </row>
        <row r="178">
          <cell r="H178" t="str">
            <v>Cambuslang Harriers</v>
          </cell>
        </row>
        <row r="179">
          <cell r="H179" t="str">
            <v>Greenock Glenpark Harriers</v>
          </cell>
        </row>
        <row r="180">
          <cell r="H180" t="str">
            <v>Hunters Bog Trotters</v>
          </cell>
        </row>
        <row r="181">
          <cell r="H181" t="str">
            <v>Bellahouston RR</v>
          </cell>
        </row>
        <row r="182">
          <cell r="H182" t="str">
            <v>Edinburgh AC</v>
          </cell>
        </row>
        <row r="183">
          <cell r="H183" t="str">
            <v>Corstorphine AAC</v>
          </cell>
        </row>
        <row r="184">
          <cell r="H184" t="str">
            <v>Garscube Harriers</v>
          </cell>
        </row>
        <row r="185">
          <cell r="H185" t="str">
            <v>Edinburgh Univ Hare and Hounds</v>
          </cell>
        </row>
        <row r="186">
          <cell r="H186" t="str">
            <v>VP-Glasgow AC</v>
          </cell>
        </row>
        <row r="187">
          <cell r="H187" t="str">
            <v>Greenock Glenpark Harriers</v>
          </cell>
        </row>
        <row r="188">
          <cell r="H188" t="str">
            <v>Moorfoot Runners</v>
          </cell>
        </row>
        <row r="189">
          <cell r="H189" t="str">
            <v>Bellahouston Harriers</v>
          </cell>
        </row>
        <row r="190">
          <cell r="H190" t="str">
            <v>Harmeny AC</v>
          </cell>
        </row>
        <row r="191">
          <cell r="H191" t="str">
            <v>Glasgow University Hares and Hounds</v>
          </cell>
        </row>
        <row r="192">
          <cell r="H192" t="str">
            <v>Giffnock North AC</v>
          </cell>
        </row>
        <row r="193">
          <cell r="H193" t="str">
            <v>Edinburgh Univ Hare and Hounds</v>
          </cell>
        </row>
        <row r="194">
          <cell r="H194" t="str">
            <v>Hunters Bog Trotters</v>
          </cell>
        </row>
        <row r="195">
          <cell r="H195" t="str">
            <v>Corstorphine AAC</v>
          </cell>
        </row>
        <row r="196">
          <cell r="H196" t="str">
            <v>Metro Aberdeen RC</v>
          </cell>
        </row>
        <row r="197">
          <cell r="H197" t="str">
            <v>Lochaber AC</v>
          </cell>
        </row>
        <row r="198">
          <cell r="H198" t="str">
            <v>Fife AC</v>
          </cell>
        </row>
        <row r="199">
          <cell r="H199" t="str">
            <v>Cambuslang Harriers</v>
          </cell>
        </row>
        <row r="200">
          <cell r="H200" t="str">
            <v>Garscube Harriers</v>
          </cell>
        </row>
        <row r="201">
          <cell r="H201" t="str">
            <v>Shettleston Harriers</v>
          </cell>
        </row>
        <row r="202">
          <cell r="H202" t="str">
            <v>Greenock Glenpark Harriers</v>
          </cell>
        </row>
        <row r="203">
          <cell r="H203" t="str">
            <v>Bellahouston RR</v>
          </cell>
        </row>
        <row r="204">
          <cell r="H204" t="str">
            <v>Kinross RR</v>
          </cell>
        </row>
        <row r="205">
          <cell r="H205" t="str">
            <v>Lasswade AC</v>
          </cell>
        </row>
        <row r="206">
          <cell r="H206" t="str">
            <v>PH Racing Club</v>
          </cell>
        </row>
        <row r="207">
          <cell r="H207" t="str">
            <v>Corstorphine AAC</v>
          </cell>
        </row>
        <row r="208">
          <cell r="H208" t="str">
            <v>Strathclyde Univ Harriers</v>
          </cell>
        </row>
        <row r="209">
          <cell r="H209" t="str">
            <v>Metro Aberdeen RC</v>
          </cell>
        </row>
        <row r="210">
          <cell r="H210" t="str">
            <v>Metro Aberdeen RC</v>
          </cell>
        </row>
        <row r="211">
          <cell r="H211" t="str">
            <v>Falkirk Victoria Harriers</v>
          </cell>
        </row>
        <row r="212">
          <cell r="H212" t="str">
            <v>Bellahouston Harriers</v>
          </cell>
        </row>
        <row r="213">
          <cell r="H213" t="str">
            <v>Edinburgh AC</v>
          </cell>
        </row>
        <row r="214">
          <cell r="H214" t="str">
            <v>Cambuslang Harriers</v>
          </cell>
        </row>
        <row r="215">
          <cell r="H215" t="str">
            <v>Cambuslang Harriers</v>
          </cell>
        </row>
        <row r="216">
          <cell r="H216" t="str">
            <v>Teviotdale Harriers</v>
          </cell>
        </row>
        <row r="217">
          <cell r="H217" t="str">
            <v>Edinburgh AC</v>
          </cell>
        </row>
        <row r="218">
          <cell r="H218" t="str">
            <v>Shettleston Harriers</v>
          </cell>
        </row>
        <row r="219">
          <cell r="H219" t="str">
            <v>Strathclyde Univ Harriers</v>
          </cell>
        </row>
        <row r="220">
          <cell r="H220" t="str">
            <v>Shettleston Harriers</v>
          </cell>
        </row>
        <row r="221">
          <cell r="H221" t="str">
            <v>Kilbarchan AAC</v>
          </cell>
        </row>
        <row r="222">
          <cell r="H222" t="str">
            <v>Hunters Bog Trotters</v>
          </cell>
        </row>
        <row r="223">
          <cell r="H223" t="str">
            <v>Falkirk Victoria Harriers</v>
          </cell>
        </row>
        <row r="224">
          <cell r="H224" t="str">
            <v>Garscube Harriers</v>
          </cell>
        </row>
        <row r="225">
          <cell r="H225" t="str">
            <v>Garscube Harriers</v>
          </cell>
        </row>
        <row r="226">
          <cell r="H226" t="str">
            <v>Greenock Glenpark Harriers</v>
          </cell>
        </row>
        <row r="227">
          <cell r="H227" t="str">
            <v>Hunters Bog Trotters</v>
          </cell>
        </row>
        <row r="228">
          <cell r="H228" t="str">
            <v>Edinburgh AC</v>
          </cell>
        </row>
        <row r="229">
          <cell r="H229" t="str">
            <v>Westerlands CCC</v>
          </cell>
        </row>
        <row r="230">
          <cell r="H230" t="str">
            <v>Bellahouston RR</v>
          </cell>
        </row>
        <row r="231">
          <cell r="H231" t="str">
            <v>Dundee Hawkhill Harriers</v>
          </cell>
        </row>
        <row r="232">
          <cell r="H232" t="str">
            <v>PH Racing Club</v>
          </cell>
        </row>
        <row r="233">
          <cell r="H233" t="str">
            <v>Harmeny AC</v>
          </cell>
        </row>
        <row r="234">
          <cell r="H234" t="str">
            <v>Corstorphine AAC</v>
          </cell>
        </row>
        <row r="235">
          <cell r="H235" t="str">
            <v>Moorfoot Runners</v>
          </cell>
        </row>
        <row r="236">
          <cell r="H236" t="str">
            <v>Westerlands CCC</v>
          </cell>
        </row>
        <row r="237">
          <cell r="H237" t="str">
            <v>Carnethy Hill Racing Club</v>
          </cell>
        </row>
        <row r="238">
          <cell r="H238" t="str">
            <v>Bellahouston Harriers</v>
          </cell>
        </row>
        <row r="239">
          <cell r="H239" t="str">
            <v>Carnegie Harriers</v>
          </cell>
        </row>
        <row r="240">
          <cell r="H240" t="str">
            <v>Musselburgh and District AC</v>
          </cell>
        </row>
        <row r="241">
          <cell r="H241" t="str">
            <v>Strathclyde Univ Harriers</v>
          </cell>
        </row>
        <row r="242">
          <cell r="H242" t="str">
            <v>Edinburgh AC</v>
          </cell>
        </row>
        <row r="243">
          <cell r="H243" t="str">
            <v>Hunters Bog Trotters</v>
          </cell>
        </row>
        <row r="244">
          <cell r="H244" t="str">
            <v>Bellahouston Harriers</v>
          </cell>
        </row>
        <row r="245">
          <cell r="H245" t="str">
            <v>Corstorphine AAC</v>
          </cell>
        </row>
        <row r="246">
          <cell r="H246" t="str">
            <v>Inverclyde AC</v>
          </cell>
        </row>
        <row r="247">
          <cell r="H247" t="str">
            <v>Kilmarnock H&amp;AC</v>
          </cell>
        </row>
        <row r="248">
          <cell r="H248" t="str">
            <v>Perth RR</v>
          </cell>
        </row>
        <row r="249">
          <cell r="H249" t="str">
            <v>Edinburgh AC</v>
          </cell>
        </row>
        <row r="250">
          <cell r="H250" t="str">
            <v>Edinburgh AC</v>
          </cell>
        </row>
        <row r="251">
          <cell r="H251" t="str">
            <v>Bellahouston Harriers</v>
          </cell>
        </row>
        <row r="252">
          <cell r="H252" t="str">
            <v>Bellahouston RR</v>
          </cell>
        </row>
        <row r="253">
          <cell r="H253" t="str">
            <v>Stornoway Running &amp; AC</v>
          </cell>
        </row>
        <row r="254">
          <cell r="H254" t="str">
            <v>Bellahouston Harriers</v>
          </cell>
        </row>
        <row r="255">
          <cell r="H255" t="str">
            <v>Calderglen Harriers</v>
          </cell>
        </row>
        <row r="256">
          <cell r="H256" t="str">
            <v>Corstorphine AAC</v>
          </cell>
        </row>
        <row r="257">
          <cell r="H257" t="str">
            <v>Pitreavie AAC</v>
          </cell>
        </row>
        <row r="258">
          <cell r="H258" t="str">
            <v>Central AC</v>
          </cell>
        </row>
        <row r="259">
          <cell r="H259" t="str">
            <v>Bellahouston RR</v>
          </cell>
        </row>
        <row r="260">
          <cell r="H260" t="str">
            <v>Falkirk Victoria Harriers</v>
          </cell>
        </row>
        <row r="261">
          <cell r="H261" t="str">
            <v>Insch Trail RC</v>
          </cell>
        </row>
        <row r="262">
          <cell r="H262" t="str">
            <v>Moray RR</v>
          </cell>
        </row>
        <row r="263">
          <cell r="H263" t="str">
            <v>Fife AC</v>
          </cell>
        </row>
        <row r="264">
          <cell r="H264" t="str">
            <v>Edinburgh AC</v>
          </cell>
        </row>
        <row r="265">
          <cell r="H265" t="str">
            <v>Bellahouston RR</v>
          </cell>
        </row>
        <row r="266">
          <cell r="H266" t="str">
            <v>Bellahouston Harriers</v>
          </cell>
        </row>
        <row r="267">
          <cell r="H267" t="str">
            <v>Kendal AC</v>
          </cell>
        </row>
        <row r="268">
          <cell r="H268" t="str">
            <v>Portobello RC</v>
          </cell>
        </row>
        <row r="269">
          <cell r="H269" t="str">
            <v>Cambuslang Harriers</v>
          </cell>
        </row>
        <row r="270">
          <cell r="H270" t="str">
            <v>Lochaber AC</v>
          </cell>
        </row>
        <row r="271">
          <cell r="H271" t="str">
            <v>Central AC</v>
          </cell>
        </row>
        <row r="272">
          <cell r="H272" t="str">
            <v>Carnegie Harriers</v>
          </cell>
        </row>
        <row r="273">
          <cell r="H273" t="str">
            <v>Greenock Glenpark Harriers</v>
          </cell>
        </row>
        <row r="274">
          <cell r="H274" t="str">
            <v>Bellahouston Harriers</v>
          </cell>
        </row>
        <row r="275">
          <cell r="H275" t="str">
            <v>Springburn Harriers</v>
          </cell>
        </row>
        <row r="276">
          <cell r="H276" t="str">
            <v>Hunters Bog Trotters</v>
          </cell>
        </row>
        <row r="277">
          <cell r="H277" t="str">
            <v>Kirkintilloch Olympians</v>
          </cell>
        </row>
        <row r="278">
          <cell r="H278" t="str">
            <v>Garscube Harriers</v>
          </cell>
        </row>
        <row r="279">
          <cell r="H279" t="str">
            <v>Edinburgh AC</v>
          </cell>
        </row>
        <row r="280">
          <cell r="H280" t="str">
            <v>Gala Harriers</v>
          </cell>
        </row>
        <row r="281">
          <cell r="H281" t="str">
            <v>Lochaber AC</v>
          </cell>
        </row>
        <row r="282">
          <cell r="H282" t="str">
            <v>Edinburgh AC</v>
          </cell>
        </row>
        <row r="283">
          <cell r="H283" t="str">
            <v>Corstorphine AAC</v>
          </cell>
        </row>
        <row r="284">
          <cell r="H284" t="str">
            <v>Cumbernauld AAC</v>
          </cell>
        </row>
        <row r="285">
          <cell r="H285" t="str">
            <v>Hunters Bog Trotters</v>
          </cell>
        </row>
        <row r="286">
          <cell r="H286" t="str">
            <v>Greenock Glenpark Harriers</v>
          </cell>
        </row>
        <row r="287">
          <cell r="H287" t="str">
            <v>JSK RC</v>
          </cell>
        </row>
        <row r="288">
          <cell r="H288" t="str">
            <v>Irvine RC</v>
          </cell>
        </row>
        <row r="289">
          <cell r="H289" t="str">
            <v>Edinburgh AC</v>
          </cell>
        </row>
        <row r="290">
          <cell r="H290" t="str">
            <v>Newton Road Runners</v>
          </cell>
        </row>
        <row r="291">
          <cell r="H291" t="str">
            <v>Giffnock North AC</v>
          </cell>
        </row>
        <row r="292">
          <cell r="H292" t="str">
            <v>Motherwell AC</v>
          </cell>
        </row>
        <row r="293">
          <cell r="H293" t="str">
            <v>Cumbernauld AAC</v>
          </cell>
        </row>
        <row r="294">
          <cell r="H294" t="str">
            <v>Bellahouston RR</v>
          </cell>
        </row>
        <row r="295">
          <cell r="H295" t="str">
            <v>Gala Harriers</v>
          </cell>
        </row>
        <row r="296">
          <cell r="H296" t="str">
            <v>Giffnock North AC</v>
          </cell>
        </row>
        <row r="297">
          <cell r="H297" t="str">
            <v>Bellahouston RR</v>
          </cell>
        </row>
        <row r="298">
          <cell r="H298" t="str">
            <v>Cumbernauld AAC</v>
          </cell>
        </row>
        <row r="299">
          <cell r="H299" t="str">
            <v>JSK RC</v>
          </cell>
        </row>
        <row r="300">
          <cell r="H300" t="str">
            <v>Edinburgh AC</v>
          </cell>
        </row>
        <row r="301">
          <cell r="H301" t="str">
            <v>Shettleston Harriers</v>
          </cell>
        </row>
        <row r="302">
          <cell r="H302" t="str">
            <v>Linlithgow AC</v>
          </cell>
        </row>
        <row r="303">
          <cell r="H303" t="str">
            <v>Helensburgh AAC</v>
          </cell>
        </row>
        <row r="304">
          <cell r="H304" t="str">
            <v>Edinburgh AC</v>
          </cell>
        </row>
        <row r="305">
          <cell r="H305" t="str">
            <v>Airdrie Harriers</v>
          </cell>
        </row>
        <row r="306">
          <cell r="H306" t="str">
            <v>Garscube Harriers</v>
          </cell>
        </row>
        <row r="307">
          <cell r="H307" t="str">
            <v>Shettleston Harriers</v>
          </cell>
        </row>
        <row r="308">
          <cell r="H308" t="str">
            <v>Cumbernauld AAC</v>
          </cell>
        </row>
        <row r="309">
          <cell r="H309" t="str">
            <v>Edinburgh AC</v>
          </cell>
        </row>
        <row r="310">
          <cell r="H310" t="str">
            <v>Clydesdale Harriers</v>
          </cell>
        </row>
        <row r="311">
          <cell r="H311" t="str">
            <v>Irvine RC</v>
          </cell>
        </row>
        <row r="312">
          <cell r="H312" t="str">
            <v>Central AC</v>
          </cell>
        </row>
        <row r="313">
          <cell r="H313" t="str">
            <v>Cambuslang Harriers</v>
          </cell>
        </row>
        <row r="314">
          <cell r="H314" t="str">
            <v>Bellahouston RR</v>
          </cell>
        </row>
        <row r="315">
          <cell r="H315" t="str">
            <v>Hunters Bog Trotters</v>
          </cell>
        </row>
        <row r="316">
          <cell r="H316" t="str">
            <v>Maryhill Harriers</v>
          </cell>
        </row>
        <row r="317">
          <cell r="H317" t="str">
            <v>Shettleston Harriers</v>
          </cell>
        </row>
        <row r="318">
          <cell r="H318" t="str">
            <v>PH Racing Club</v>
          </cell>
        </row>
        <row r="319">
          <cell r="H319" t="str">
            <v>Bellahouston Harriers</v>
          </cell>
        </row>
        <row r="320">
          <cell r="H320" t="str">
            <v>Carnegie Harriers</v>
          </cell>
        </row>
        <row r="321">
          <cell r="H321" t="str">
            <v>Motherwell AC</v>
          </cell>
        </row>
        <row r="322">
          <cell r="H322" t="str">
            <v>Giffnock North AC</v>
          </cell>
        </row>
        <row r="323">
          <cell r="H323" t="str">
            <v>Carnegie Harriers</v>
          </cell>
        </row>
        <row r="324">
          <cell r="H324" t="str">
            <v>Shettleston Harriers</v>
          </cell>
        </row>
        <row r="325">
          <cell r="H325" t="str">
            <v>Dundee Road Runners</v>
          </cell>
        </row>
        <row r="326">
          <cell r="H326" t="str">
            <v>Shettleston Harriers</v>
          </cell>
        </row>
        <row r="327">
          <cell r="H327" t="str">
            <v>Bellahouston RR</v>
          </cell>
        </row>
        <row r="328">
          <cell r="H328" t="str">
            <v>Corstorphine AAC</v>
          </cell>
        </row>
        <row r="329">
          <cell r="H329" t="str">
            <v>Insch Trail RC</v>
          </cell>
        </row>
        <row r="330">
          <cell r="H330" t="str">
            <v>Edinburgh AC</v>
          </cell>
        </row>
        <row r="331">
          <cell r="H331" t="str">
            <v>Fife AC</v>
          </cell>
        </row>
        <row r="332">
          <cell r="H332" t="str">
            <v>Corstorphine AAC</v>
          </cell>
        </row>
        <row r="333">
          <cell r="H333" t="str">
            <v>Shettleston Harriers</v>
          </cell>
        </row>
        <row r="334">
          <cell r="H334" t="str">
            <v>Edinburgh AC</v>
          </cell>
        </row>
        <row r="335">
          <cell r="H335" t="str">
            <v>Cambuslang Harriers</v>
          </cell>
        </row>
        <row r="336">
          <cell r="H336" t="str">
            <v>Bellahouston RR</v>
          </cell>
        </row>
        <row r="337">
          <cell r="H337" t="str">
            <v>Dumbarton AAC</v>
          </cell>
        </row>
        <row r="338">
          <cell r="H338" t="str">
            <v>PH Racing Club</v>
          </cell>
        </row>
        <row r="339">
          <cell r="H339" t="str">
            <v>Hunters Bog Trotters</v>
          </cell>
        </row>
        <row r="340">
          <cell r="H340" t="str">
            <v>Bellahouston RR</v>
          </cell>
        </row>
        <row r="341">
          <cell r="H341" t="str">
            <v>Giffnock North AC</v>
          </cell>
        </row>
        <row r="342">
          <cell r="H342" t="str">
            <v>Musselburgh and District AC</v>
          </cell>
        </row>
        <row r="343">
          <cell r="H343" t="str">
            <v>Shettleston Harriers</v>
          </cell>
        </row>
        <row r="344">
          <cell r="H344" t="str">
            <v>Hunters Bog Trotters</v>
          </cell>
        </row>
        <row r="345">
          <cell r="H345" t="str">
            <v>JSK RC</v>
          </cell>
        </row>
        <row r="346">
          <cell r="H346" t="str">
            <v>Hunters Bog Trotters</v>
          </cell>
        </row>
        <row r="347">
          <cell r="H347" t="str">
            <v>Carnegie Harriers</v>
          </cell>
        </row>
        <row r="348">
          <cell r="H348" t="str">
            <v>East Kilbride AC</v>
          </cell>
        </row>
        <row r="349">
          <cell r="H349" t="str">
            <v>Musselburgh and District AC</v>
          </cell>
        </row>
        <row r="350">
          <cell r="H350" t="str">
            <v>Law &amp; District AAC</v>
          </cell>
        </row>
        <row r="351">
          <cell r="H351" t="str">
            <v>Gala Harriers</v>
          </cell>
        </row>
        <row r="352">
          <cell r="H352" t="str">
            <v>Carnegie Harriers</v>
          </cell>
        </row>
        <row r="353">
          <cell r="H353" t="str">
            <v>Garscube Harriers</v>
          </cell>
        </row>
        <row r="354">
          <cell r="H354" t="str">
            <v>Harmeny AC</v>
          </cell>
        </row>
        <row r="355">
          <cell r="H355" t="str">
            <v>Hunters Bog Trotters</v>
          </cell>
        </row>
        <row r="356">
          <cell r="H356" t="str">
            <v>Gala Harriers</v>
          </cell>
        </row>
        <row r="357">
          <cell r="H357" t="str">
            <v>Campbeltown RC</v>
          </cell>
        </row>
        <row r="358">
          <cell r="H358" t="str">
            <v>PH Racing Club</v>
          </cell>
        </row>
        <row r="359">
          <cell r="H359" t="str">
            <v>Bellahouston RR</v>
          </cell>
        </row>
        <row r="360">
          <cell r="H360" t="str">
            <v>Edinburgh AC</v>
          </cell>
        </row>
        <row r="361">
          <cell r="H361" t="str">
            <v>Garscube Harriers</v>
          </cell>
        </row>
        <row r="362">
          <cell r="H362" t="str">
            <v>Garscube Harriers</v>
          </cell>
        </row>
        <row r="363">
          <cell r="H363" t="str">
            <v>Lothian RC</v>
          </cell>
        </row>
        <row r="364">
          <cell r="H364" t="str">
            <v>Calderglen Harriers</v>
          </cell>
        </row>
        <row r="365">
          <cell r="H365" t="str">
            <v>Westerlands CCC</v>
          </cell>
        </row>
        <row r="366">
          <cell r="H366" t="str">
            <v>Bellahouston RR</v>
          </cell>
        </row>
        <row r="367">
          <cell r="H367" t="str">
            <v>PH Racing Club</v>
          </cell>
        </row>
        <row r="368">
          <cell r="H368" t="str">
            <v>Edinburgh AC</v>
          </cell>
        </row>
        <row r="369">
          <cell r="H369" t="str">
            <v>Musselburgh and District AC</v>
          </cell>
        </row>
        <row r="370">
          <cell r="H370" t="str">
            <v>Edinburgh AC</v>
          </cell>
        </row>
        <row r="371">
          <cell r="H371" t="str">
            <v>JSK RC</v>
          </cell>
        </row>
        <row r="372">
          <cell r="H372" t="str">
            <v>JSK RC</v>
          </cell>
        </row>
        <row r="373">
          <cell r="H373" t="str">
            <v>Portobello RC</v>
          </cell>
        </row>
        <row r="374">
          <cell r="H374" t="str">
            <v>Bellahouston Harriers</v>
          </cell>
        </row>
        <row r="375">
          <cell r="H375" t="str">
            <v>Hunters Bog Trotters</v>
          </cell>
        </row>
        <row r="376">
          <cell r="H376" t="str">
            <v>Central AC</v>
          </cell>
        </row>
        <row r="377">
          <cell r="H377" t="str">
            <v>Edinburgh AC</v>
          </cell>
        </row>
        <row r="378">
          <cell r="H378" t="str">
            <v>Hunters Bog Trotters</v>
          </cell>
        </row>
        <row r="379">
          <cell r="H379" t="str">
            <v>Calderglen Harriers</v>
          </cell>
        </row>
        <row r="380">
          <cell r="H380" t="str">
            <v>Gala Harriers</v>
          </cell>
        </row>
        <row r="381">
          <cell r="H381" t="str">
            <v>Garscube Harriers</v>
          </cell>
        </row>
        <row r="382">
          <cell r="H382" t="str">
            <v>Cumbernauld AAC</v>
          </cell>
        </row>
        <row r="383">
          <cell r="H383" t="str">
            <v>Harmeny AC</v>
          </cell>
        </row>
        <row r="384">
          <cell r="H384" t="str">
            <v>Portobello RC</v>
          </cell>
        </row>
        <row r="385">
          <cell r="H385" t="str">
            <v>Metro Aberdeen RC</v>
          </cell>
        </row>
        <row r="386">
          <cell r="H386" t="str">
            <v>JSK RC</v>
          </cell>
        </row>
        <row r="387">
          <cell r="H387" t="str">
            <v>Hunters Bog Trotters</v>
          </cell>
        </row>
        <row r="388">
          <cell r="H388" t="str">
            <v>Edinburgh AC</v>
          </cell>
        </row>
        <row r="389">
          <cell r="H389" t="str">
            <v>Harmeny AC</v>
          </cell>
        </row>
        <row r="390">
          <cell r="H390" t="str">
            <v>University of St. Andrews CC</v>
          </cell>
        </row>
        <row r="391">
          <cell r="H391" t="str">
            <v>Fife AC</v>
          </cell>
        </row>
        <row r="392">
          <cell r="H392" t="str">
            <v>Bellahouston RR</v>
          </cell>
        </row>
        <row r="393">
          <cell r="H393" t="str">
            <v>Harmeny AC</v>
          </cell>
        </row>
        <row r="394">
          <cell r="H394" t="str">
            <v>Giffnock North AC</v>
          </cell>
        </row>
        <row r="395">
          <cell r="H395" t="str">
            <v>Edinburgh AC</v>
          </cell>
        </row>
        <row r="396">
          <cell r="H396" t="str">
            <v>Unattached</v>
          </cell>
        </row>
        <row r="397">
          <cell r="H397" t="str">
            <v>JSK RC</v>
          </cell>
        </row>
        <row r="398">
          <cell r="H398" t="str">
            <v>Gala Harriers</v>
          </cell>
        </row>
        <row r="399">
          <cell r="H399" t="str">
            <v>Central AC</v>
          </cell>
        </row>
        <row r="400">
          <cell r="H400" t="str">
            <v>Ayr Seaforth AC</v>
          </cell>
        </row>
        <row r="401">
          <cell r="H401" t="str">
            <v>Falkirk Victoria Harriers</v>
          </cell>
        </row>
        <row r="402">
          <cell r="H402" t="str">
            <v>Garscube Harriers</v>
          </cell>
        </row>
        <row r="403">
          <cell r="H403" t="str">
            <v>VP-Glasgow AC</v>
          </cell>
        </row>
        <row r="404">
          <cell r="H404" t="str">
            <v>Musselburgh and District AC</v>
          </cell>
        </row>
        <row r="405">
          <cell r="H405" t="str">
            <v>Glasgow University Hares and Hounds</v>
          </cell>
        </row>
        <row r="406">
          <cell r="H406" t="str">
            <v>Fife AC</v>
          </cell>
        </row>
        <row r="407">
          <cell r="H407" t="str">
            <v>Law &amp; District AAC</v>
          </cell>
        </row>
        <row r="408">
          <cell r="H408" t="str">
            <v>Corstorphine AAC</v>
          </cell>
        </row>
        <row r="409">
          <cell r="H409" t="str">
            <v>Hunters Bog Trotters</v>
          </cell>
        </row>
        <row r="410">
          <cell r="H410" t="str">
            <v>Hunters Bog Trotters</v>
          </cell>
        </row>
        <row r="411">
          <cell r="H411" t="str">
            <v>Linlithgow AC</v>
          </cell>
        </row>
        <row r="412">
          <cell r="H412" t="str">
            <v>Portobello RC</v>
          </cell>
        </row>
        <row r="413">
          <cell r="H413" t="str">
            <v>Strathclyde Univ Harriers</v>
          </cell>
        </row>
        <row r="414">
          <cell r="H414" t="str">
            <v>Westerlands CCC</v>
          </cell>
        </row>
        <row r="415">
          <cell r="H415" t="str">
            <v>Gala Harriers</v>
          </cell>
        </row>
        <row r="416">
          <cell r="H416" t="str">
            <v>Edinburgh AC</v>
          </cell>
        </row>
        <row r="417">
          <cell r="H417" t="str">
            <v>Teviotdale Harriers</v>
          </cell>
        </row>
        <row r="418">
          <cell r="H418" t="str">
            <v>Dundee University AC and XC club</v>
          </cell>
        </row>
        <row r="419">
          <cell r="H419" t="str">
            <v>Fife AC</v>
          </cell>
        </row>
        <row r="420">
          <cell r="H420" t="str">
            <v>Calderglen Harriers</v>
          </cell>
        </row>
        <row r="421">
          <cell r="H421" t="str">
            <v>Carnegie Harriers</v>
          </cell>
        </row>
        <row r="422">
          <cell r="H422" t="str">
            <v>West End RR</v>
          </cell>
        </row>
        <row r="423">
          <cell r="H423" t="str">
            <v>Greenock Glenpark Harriers</v>
          </cell>
        </row>
        <row r="424">
          <cell r="H424" t="str">
            <v>Central AC</v>
          </cell>
        </row>
        <row r="425">
          <cell r="H425" t="str">
            <v>PH Racing Club</v>
          </cell>
        </row>
        <row r="426">
          <cell r="H426" t="str">
            <v>JSK RC</v>
          </cell>
        </row>
        <row r="427">
          <cell r="H427" t="str">
            <v>Bellahouston RR</v>
          </cell>
        </row>
        <row r="428">
          <cell r="H428" t="str">
            <v>Hunters Bog Trotters</v>
          </cell>
        </row>
        <row r="429">
          <cell r="H429" t="str">
            <v>Westerlands CCC</v>
          </cell>
        </row>
        <row r="430">
          <cell r="H430" t="str">
            <v>Musselburgh and District AC</v>
          </cell>
        </row>
        <row r="431">
          <cell r="H431" t="str">
            <v>Kilmarnock H&amp;AC</v>
          </cell>
        </row>
        <row r="432">
          <cell r="H432" t="str">
            <v>Garscube Harriers</v>
          </cell>
        </row>
        <row r="433">
          <cell r="H433" t="str">
            <v>Metro Aberdeen RC</v>
          </cell>
        </row>
        <row r="434">
          <cell r="H434" t="str">
            <v>Metro Aberdeen RC</v>
          </cell>
        </row>
        <row r="435">
          <cell r="H435" t="str">
            <v>Dundee Road Runners</v>
          </cell>
        </row>
        <row r="436">
          <cell r="H436" t="str">
            <v>Garscube Harriers</v>
          </cell>
        </row>
        <row r="437">
          <cell r="H437" t="str">
            <v>Gala Harriers</v>
          </cell>
        </row>
        <row r="438">
          <cell r="H438" t="str">
            <v>East Kilbride AC</v>
          </cell>
        </row>
        <row r="439">
          <cell r="H439" t="str">
            <v>Pitreavie AAC</v>
          </cell>
        </row>
        <row r="440">
          <cell r="H440" t="str">
            <v>Fife AC</v>
          </cell>
        </row>
        <row r="441">
          <cell r="H441" t="str">
            <v>Inverclyde AC</v>
          </cell>
        </row>
        <row r="442">
          <cell r="H442" t="str">
            <v>Edinburgh Univ Hare and Hounds</v>
          </cell>
        </row>
        <row r="443">
          <cell r="H443" t="str">
            <v>Cambuslang Harriers</v>
          </cell>
        </row>
        <row r="444">
          <cell r="H444" t="str">
            <v>Edinburgh AC</v>
          </cell>
        </row>
        <row r="445">
          <cell r="H445" t="str">
            <v>Hunters Bog Trotters</v>
          </cell>
        </row>
        <row r="446">
          <cell r="H446" t="str">
            <v>Dumbarton AAC</v>
          </cell>
        </row>
        <row r="447">
          <cell r="H447" t="str">
            <v>Calderglen Harriers</v>
          </cell>
        </row>
        <row r="448">
          <cell r="H448" t="str">
            <v>North Highland Harriers</v>
          </cell>
        </row>
        <row r="449">
          <cell r="H449" t="str">
            <v>Greenock Glenpark Harriers</v>
          </cell>
        </row>
        <row r="450">
          <cell r="H450" t="str">
            <v>Airdrie Harriers</v>
          </cell>
        </row>
        <row r="451">
          <cell r="H451" t="str">
            <v>Garscube Harriers</v>
          </cell>
        </row>
        <row r="452">
          <cell r="H452" t="str">
            <v>Central AC</v>
          </cell>
        </row>
        <row r="453">
          <cell r="H453" t="str">
            <v>East Kilbride AC</v>
          </cell>
        </row>
        <row r="454">
          <cell r="H454" t="str">
            <v>Bellahouston RR</v>
          </cell>
        </row>
        <row r="455">
          <cell r="H455" t="str">
            <v>East Kilbride AC</v>
          </cell>
        </row>
        <row r="456">
          <cell r="H456" t="str">
            <v>Dundee Hawkhill Harriers</v>
          </cell>
        </row>
        <row r="457">
          <cell r="H457" t="str">
            <v>Lothian RC</v>
          </cell>
        </row>
        <row r="458">
          <cell r="H458" t="str">
            <v>Garscube Harriers</v>
          </cell>
        </row>
        <row r="459">
          <cell r="H459" t="str">
            <v>Hunters Bog Trotters</v>
          </cell>
        </row>
        <row r="460">
          <cell r="H460" t="str">
            <v>Greenock Glenpark Harriers</v>
          </cell>
        </row>
        <row r="461">
          <cell r="H461" t="str">
            <v>JSK RC</v>
          </cell>
        </row>
        <row r="462">
          <cell r="H462" t="str">
            <v>Garscube Harriers</v>
          </cell>
        </row>
        <row r="463">
          <cell r="H463" t="str">
            <v>Lasswade AC</v>
          </cell>
        </row>
        <row r="464">
          <cell r="H464" t="str">
            <v>Kirkintilloch Olympians</v>
          </cell>
        </row>
        <row r="465">
          <cell r="H465" t="str">
            <v>Motherwell AC</v>
          </cell>
        </row>
        <row r="466">
          <cell r="H466" t="str">
            <v>Portobello RC</v>
          </cell>
        </row>
        <row r="467">
          <cell r="H467" t="str">
            <v>Gala Harriers</v>
          </cell>
        </row>
        <row r="468">
          <cell r="H468" t="str">
            <v>Motherwell AC</v>
          </cell>
        </row>
        <row r="469">
          <cell r="H469" t="str">
            <v>Hunters Bog Trotters</v>
          </cell>
        </row>
        <row r="470">
          <cell r="H470" t="str">
            <v>Dundee Road Runners</v>
          </cell>
        </row>
        <row r="471">
          <cell r="H471" t="str">
            <v>North Highland Harriers</v>
          </cell>
        </row>
        <row r="472">
          <cell r="H472" t="str">
            <v>North Highland Harriers</v>
          </cell>
        </row>
        <row r="473">
          <cell r="H473" t="str">
            <v>Perth RR</v>
          </cell>
        </row>
        <row r="474">
          <cell r="H474" t="str">
            <v>Westerlands CCC</v>
          </cell>
        </row>
        <row r="475">
          <cell r="H475" t="str">
            <v>Cambuslang Harriers</v>
          </cell>
        </row>
        <row r="476">
          <cell r="H476" t="str">
            <v>Garscube Harriers</v>
          </cell>
        </row>
        <row r="477">
          <cell r="H477" t="str">
            <v>Portobello RC</v>
          </cell>
        </row>
        <row r="478">
          <cell r="H478" t="str">
            <v>Fife AC</v>
          </cell>
        </row>
        <row r="479">
          <cell r="H479" t="str">
            <v>Strathclyde Univ Harriers</v>
          </cell>
        </row>
        <row r="480">
          <cell r="H480" t="str">
            <v>Airdrie Harriers</v>
          </cell>
        </row>
        <row r="481">
          <cell r="H481" t="str">
            <v>Harmeny AC</v>
          </cell>
        </row>
        <row r="482">
          <cell r="H482" t="str">
            <v>Musselburgh and District AC</v>
          </cell>
        </row>
        <row r="483">
          <cell r="H483" t="str">
            <v>Fife AC</v>
          </cell>
        </row>
        <row r="484">
          <cell r="H484" t="str">
            <v>Bellahouston RR</v>
          </cell>
        </row>
        <row r="485">
          <cell r="H485" t="str">
            <v>Harmeny AC</v>
          </cell>
        </row>
        <row r="486">
          <cell r="H486" t="str">
            <v>Hunters Bog Trotters</v>
          </cell>
        </row>
        <row r="487">
          <cell r="H487" t="str">
            <v>Falkirk Victoria Harriers</v>
          </cell>
        </row>
        <row r="488">
          <cell r="H488" t="str">
            <v>Lothian RC</v>
          </cell>
        </row>
        <row r="489">
          <cell r="H489" t="str">
            <v>VP-Glasgow AC</v>
          </cell>
        </row>
        <row r="490">
          <cell r="H490" t="str">
            <v>Dundee University AC and XC club</v>
          </cell>
        </row>
        <row r="491">
          <cell r="H491" t="str">
            <v>West End RR</v>
          </cell>
        </row>
        <row r="492">
          <cell r="H492" t="str">
            <v>Central AC</v>
          </cell>
        </row>
        <row r="493">
          <cell r="H493" t="str">
            <v>Bellahouston RR</v>
          </cell>
        </row>
        <row r="494">
          <cell r="H494" t="str">
            <v>Edinburgh AC</v>
          </cell>
        </row>
        <row r="495">
          <cell r="H495" t="str">
            <v>Greenock Glenpark Harriers</v>
          </cell>
        </row>
        <row r="496">
          <cell r="H496" t="str">
            <v>Hunters Bog Trotters</v>
          </cell>
        </row>
        <row r="497">
          <cell r="H497" t="str">
            <v>Ayr Seaforth AC</v>
          </cell>
        </row>
        <row r="498">
          <cell r="H498" t="str">
            <v>Portobello RC</v>
          </cell>
        </row>
        <row r="499">
          <cell r="H499" t="str">
            <v>Dundee Road Runners</v>
          </cell>
        </row>
        <row r="500">
          <cell r="H500" t="str">
            <v>Motherwell AC</v>
          </cell>
        </row>
        <row r="501">
          <cell r="H501" t="str">
            <v>Bellahouston RR</v>
          </cell>
        </row>
        <row r="502">
          <cell r="H502" t="str">
            <v>Cambuslang Harriers</v>
          </cell>
        </row>
        <row r="503">
          <cell r="H503" t="str">
            <v>Bellahouston RR</v>
          </cell>
        </row>
        <row r="504">
          <cell r="H504" t="str">
            <v>Pitreavie AAC</v>
          </cell>
        </row>
        <row r="505">
          <cell r="H505" t="str">
            <v>Bellahouston RR</v>
          </cell>
        </row>
        <row r="506">
          <cell r="H506" t="str">
            <v>Strathclyde Univ Harriers</v>
          </cell>
        </row>
        <row r="507">
          <cell r="H507" t="str">
            <v>Bellahouston RR</v>
          </cell>
        </row>
        <row r="508">
          <cell r="H508" t="str">
            <v>Edinburgh Univ Hare and Hounds</v>
          </cell>
        </row>
        <row r="509">
          <cell r="H509" t="str">
            <v>Hunters Bog Trotters</v>
          </cell>
        </row>
        <row r="510">
          <cell r="H510" t="str">
            <v>Maryhill Harriers</v>
          </cell>
        </row>
        <row r="511">
          <cell r="H511" t="str">
            <v>Portobello RC</v>
          </cell>
        </row>
        <row r="512">
          <cell r="H512" t="str">
            <v>Shettleston Harriers</v>
          </cell>
        </row>
        <row r="513">
          <cell r="H513" t="str">
            <v>Hunters Bog Trotters</v>
          </cell>
        </row>
        <row r="514">
          <cell r="H514" t="str">
            <v>Carnegie Harriers</v>
          </cell>
        </row>
        <row r="515">
          <cell r="H515" t="str">
            <v>Lothian RC</v>
          </cell>
        </row>
        <row r="516">
          <cell r="H516" t="str">
            <v>East Kilbride AC</v>
          </cell>
        </row>
        <row r="517">
          <cell r="H517" t="str">
            <v>Hunters Bog Trotters</v>
          </cell>
        </row>
        <row r="518">
          <cell r="H518" t="str">
            <v>VP-Glasgow AC</v>
          </cell>
        </row>
        <row r="519">
          <cell r="H519" t="str">
            <v>Hunters Bog Trotters</v>
          </cell>
        </row>
        <row r="520">
          <cell r="H520" t="str">
            <v>Lothian RC</v>
          </cell>
        </row>
        <row r="521">
          <cell r="H521" t="str">
            <v>Musselburgh and District AC</v>
          </cell>
        </row>
        <row r="522">
          <cell r="H522" t="str">
            <v>Irvine RC</v>
          </cell>
        </row>
        <row r="523">
          <cell r="H523" t="str">
            <v>Edinburgh AC</v>
          </cell>
        </row>
        <row r="524">
          <cell r="H524" t="str">
            <v>West End RR</v>
          </cell>
        </row>
        <row r="525">
          <cell r="H525" t="str">
            <v>Corstorphine AAC</v>
          </cell>
        </row>
        <row r="526">
          <cell r="H526" t="str">
            <v>Law &amp; District AAC</v>
          </cell>
        </row>
        <row r="527">
          <cell r="H527" t="str">
            <v>Irvine RC</v>
          </cell>
        </row>
        <row r="528">
          <cell r="H528" t="str">
            <v>Gala Harriers</v>
          </cell>
        </row>
        <row r="529">
          <cell r="H529" t="str">
            <v>Bellahouston RR</v>
          </cell>
        </row>
        <row r="530">
          <cell r="H530" t="str">
            <v>Bellahouston RR</v>
          </cell>
        </row>
        <row r="531">
          <cell r="H531" t="str">
            <v>Motherwell AC</v>
          </cell>
        </row>
        <row r="532">
          <cell r="H532" t="str">
            <v>Bellahouston Harriers</v>
          </cell>
        </row>
        <row r="533">
          <cell r="H533" t="str">
            <v>Red Star AC</v>
          </cell>
        </row>
        <row r="534">
          <cell r="H534" t="str">
            <v>Lothian RC</v>
          </cell>
        </row>
        <row r="535">
          <cell r="H535" t="str">
            <v>Hunters Bog Trotters</v>
          </cell>
        </row>
        <row r="536">
          <cell r="H536" t="str">
            <v>Irvine RC</v>
          </cell>
        </row>
        <row r="537">
          <cell r="H537" t="str">
            <v>Hunters Bog Trotters</v>
          </cell>
        </row>
        <row r="538">
          <cell r="H538" t="str">
            <v>Ochil Hill Runners</v>
          </cell>
        </row>
        <row r="539">
          <cell r="H539" t="str">
            <v>PH Racing Club</v>
          </cell>
        </row>
        <row r="540">
          <cell r="H540" t="str">
            <v>Perth RR</v>
          </cell>
        </row>
        <row r="541">
          <cell r="H541" t="str">
            <v>Musselburgh and District AC</v>
          </cell>
        </row>
        <row r="542">
          <cell r="H542" t="str">
            <v>Motherwell AC</v>
          </cell>
        </row>
        <row r="543">
          <cell r="H543" t="str">
            <v>Insch Trail RC</v>
          </cell>
        </row>
        <row r="544">
          <cell r="H544" t="str">
            <v>Strathclyde Univ Harriers</v>
          </cell>
        </row>
        <row r="545">
          <cell r="H545" t="str">
            <v>Shettleston Harriers</v>
          </cell>
        </row>
        <row r="546">
          <cell r="H546" t="str">
            <v>Springburn Harriers</v>
          </cell>
        </row>
        <row r="547">
          <cell r="H547" t="str">
            <v>Bellahouston Harriers</v>
          </cell>
        </row>
        <row r="548">
          <cell r="H548" t="str">
            <v>Linlithgow AC</v>
          </cell>
        </row>
        <row r="549">
          <cell r="H549" t="str">
            <v>Ayr Seaforth AC</v>
          </cell>
        </row>
        <row r="550">
          <cell r="H550" t="str">
            <v>Gala Harriers</v>
          </cell>
        </row>
        <row r="551">
          <cell r="H551" t="str">
            <v>Run GMC</v>
          </cell>
        </row>
        <row r="552">
          <cell r="H552" t="str">
            <v>Lomond Hill Runners AAC</v>
          </cell>
        </row>
        <row r="553">
          <cell r="H553" t="str">
            <v>Calderglen Harriers</v>
          </cell>
        </row>
        <row r="554">
          <cell r="H554" t="str">
            <v>Bellahouston RR</v>
          </cell>
        </row>
        <row r="555">
          <cell r="H555" t="str">
            <v>Harmeny AC</v>
          </cell>
        </row>
        <row r="556">
          <cell r="H556" t="str">
            <v>Campbeltown RC</v>
          </cell>
        </row>
        <row r="557">
          <cell r="H557" t="str">
            <v>Bellahouston RR</v>
          </cell>
        </row>
        <row r="558">
          <cell r="H558" t="str">
            <v>Dundee Road Runners</v>
          </cell>
        </row>
        <row r="559">
          <cell r="H559" t="str">
            <v>Ayr Seaforth AC</v>
          </cell>
        </row>
        <row r="560">
          <cell r="H560" t="str">
            <v>Springburn Harriers</v>
          </cell>
        </row>
        <row r="561">
          <cell r="H561" t="str">
            <v>Hunters Bog Trotters</v>
          </cell>
        </row>
        <row r="562">
          <cell r="H562" t="str">
            <v>Carnegie Harriers</v>
          </cell>
        </row>
        <row r="563">
          <cell r="H563" t="str">
            <v>Westerlands CCC</v>
          </cell>
        </row>
        <row r="564">
          <cell r="H564" t="str">
            <v>Giffnock North AC</v>
          </cell>
        </row>
        <row r="565">
          <cell r="H565" t="str">
            <v>Unattached</v>
          </cell>
        </row>
        <row r="566">
          <cell r="H566" t="str">
            <v>Garscube Harriers</v>
          </cell>
        </row>
        <row r="567">
          <cell r="H567" t="str">
            <v>Carnegie Harriers</v>
          </cell>
        </row>
        <row r="568">
          <cell r="H568" t="str">
            <v>Linlithgow AC</v>
          </cell>
        </row>
        <row r="569">
          <cell r="H569" t="str">
            <v>Law &amp; District AAC</v>
          </cell>
        </row>
        <row r="570">
          <cell r="H570" t="str">
            <v>Calderglen Harriers</v>
          </cell>
        </row>
        <row r="571">
          <cell r="H571" t="str">
            <v>West End RR</v>
          </cell>
        </row>
        <row r="572">
          <cell r="H572" t="str">
            <v>Bellahouston Harriers</v>
          </cell>
        </row>
        <row r="573">
          <cell r="H573" t="str">
            <v>Lothian RC</v>
          </cell>
        </row>
        <row r="574">
          <cell r="H574" t="str">
            <v>Edinburgh AC</v>
          </cell>
        </row>
        <row r="575">
          <cell r="H575" t="str">
            <v>Garscube Harriers</v>
          </cell>
        </row>
        <row r="576">
          <cell r="H576" t="str">
            <v>Dundee Road Runners</v>
          </cell>
        </row>
        <row r="577">
          <cell r="H577" t="str">
            <v>Edinburgh AC</v>
          </cell>
        </row>
        <row r="578">
          <cell r="H578" t="str">
            <v>Dundee Road Runners</v>
          </cell>
        </row>
        <row r="579">
          <cell r="H579" t="str">
            <v>Gala Harriers</v>
          </cell>
        </row>
        <row r="580">
          <cell r="H580" t="str">
            <v>Garscube Harriers</v>
          </cell>
        </row>
        <row r="581">
          <cell r="H581" t="str">
            <v>Hunters Bog Trotters</v>
          </cell>
        </row>
        <row r="582">
          <cell r="H582" t="str">
            <v>Greenock Glenpark Harriers</v>
          </cell>
        </row>
        <row r="583">
          <cell r="H583" t="str">
            <v>Calderglen Harriers</v>
          </cell>
        </row>
        <row r="584">
          <cell r="H584" t="str">
            <v>Westerlands CCC</v>
          </cell>
        </row>
        <row r="585">
          <cell r="H585" t="str">
            <v>Garscube Harriers</v>
          </cell>
        </row>
        <row r="586">
          <cell r="H586" t="str">
            <v>Musselburgh and District AC</v>
          </cell>
        </row>
        <row r="587">
          <cell r="H587" t="str">
            <v>Dumfries RC</v>
          </cell>
        </row>
        <row r="588">
          <cell r="H588" t="str">
            <v>Cambuslang Harriers</v>
          </cell>
        </row>
        <row r="589">
          <cell r="H589" t="str">
            <v>Linlithgow AC</v>
          </cell>
        </row>
        <row r="590">
          <cell r="H590" t="str">
            <v>Central AC</v>
          </cell>
        </row>
        <row r="591">
          <cell r="H591" t="str">
            <v>Westerlands CCC</v>
          </cell>
        </row>
        <row r="592">
          <cell r="H592" t="str">
            <v>Hunters Bog Trotters</v>
          </cell>
        </row>
        <row r="593">
          <cell r="H593" t="str">
            <v>Bellahouston Harriers</v>
          </cell>
        </row>
        <row r="594">
          <cell r="H594" t="str">
            <v>Dundee Road Runners</v>
          </cell>
        </row>
        <row r="595">
          <cell r="H595" t="str">
            <v>Musselburgh and District AC</v>
          </cell>
        </row>
        <row r="596">
          <cell r="H596" t="str">
            <v>Ayr Seaforth AC</v>
          </cell>
        </row>
        <row r="597">
          <cell r="H597" t="str">
            <v>Scottish Prison Service AAC</v>
          </cell>
        </row>
        <row r="598">
          <cell r="H598" t="str">
            <v>Cambuslang Harriers</v>
          </cell>
        </row>
        <row r="599">
          <cell r="H599" t="str">
            <v>West End RR</v>
          </cell>
        </row>
        <row r="600">
          <cell r="H600" t="str">
            <v>Edinburgh AC</v>
          </cell>
        </row>
        <row r="601">
          <cell r="H601" t="str">
            <v>North Highland Harriers</v>
          </cell>
        </row>
        <row r="602">
          <cell r="H602" t="str">
            <v>West End RR</v>
          </cell>
        </row>
        <row r="603">
          <cell r="H603" t="str">
            <v>Perth RR</v>
          </cell>
        </row>
        <row r="604">
          <cell r="H604" t="str">
            <v>Central AC</v>
          </cell>
        </row>
        <row r="605">
          <cell r="H605" t="str">
            <v>Teviotdale Harriers</v>
          </cell>
        </row>
        <row r="606">
          <cell r="H606" t="str">
            <v>Harmeny AC</v>
          </cell>
        </row>
        <row r="607">
          <cell r="H607" t="str">
            <v>Calderglen Harriers</v>
          </cell>
        </row>
        <row r="608">
          <cell r="H608" t="str">
            <v>Hunters Bog Trotters</v>
          </cell>
        </row>
        <row r="609">
          <cell r="H609" t="str">
            <v>Linlithgow AC</v>
          </cell>
        </row>
        <row r="610">
          <cell r="H610" t="str">
            <v>JSK RC</v>
          </cell>
        </row>
        <row r="611">
          <cell r="H611" t="str">
            <v>Perth RR</v>
          </cell>
        </row>
        <row r="612">
          <cell r="H612" t="str">
            <v>Linlithgow AC</v>
          </cell>
        </row>
        <row r="613">
          <cell r="H613" t="str">
            <v>West End RR</v>
          </cell>
        </row>
        <row r="614">
          <cell r="H614" t="str">
            <v>Troon Tortoises AC</v>
          </cell>
        </row>
        <row r="615">
          <cell r="H615" t="str">
            <v>Falkirk Victoria Harriers</v>
          </cell>
        </row>
        <row r="616">
          <cell r="H616" t="str">
            <v>Garscube Harriers</v>
          </cell>
        </row>
        <row r="617">
          <cell r="H617" t="str">
            <v>West End RR</v>
          </cell>
        </row>
        <row r="618">
          <cell r="H618" t="str">
            <v>Kilmarnock H&amp;AC</v>
          </cell>
        </row>
        <row r="619">
          <cell r="H619" t="str">
            <v>Edinburgh AC</v>
          </cell>
        </row>
        <row r="620">
          <cell r="H620" t="str">
            <v>West End RR</v>
          </cell>
        </row>
        <row r="621">
          <cell r="H621" t="str">
            <v>Teviotdale Harriers</v>
          </cell>
        </row>
        <row r="622">
          <cell r="H622" t="str">
            <v>Dundee Hawkhill Harriers</v>
          </cell>
        </row>
        <row r="623">
          <cell r="H623" t="str">
            <v>Edinburgh AC</v>
          </cell>
        </row>
        <row r="624">
          <cell r="H624" t="str">
            <v>Bellahouston Harriers</v>
          </cell>
        </row>
        <row r="625">
          <cell r="H625" t="str">
            <v>Carnethy Hill Racing Club</v>
          </cell>
        </row>
        <row r="626">
          <cell r="H626" t="str">
            <v>Calderglen Harriers</v>
          </cell>
        </row>
        <row r="627">
          <cell r="H627" t="str">
            <v>Westerlands CCC</v>
          </cell>
        </row>
        <row r="628">
          <cell r="H628" t="str">
            <v>Giffnock North AC</v>
          </cell>
        </row>
      </sheetData>
      <sheetData sheetId="19"/>
      <sheetData sheetId="2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lasdhair Love" id="{3F88C9C8-BD4E-4611-9D8B-471E84EB86A3}" userId="S::alasdhair.love@scottishathletics.org.uk::2b78d74b-51b7-4731-aa9c-a3587637813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2-03-28T10:42:00.04" personId="{3F88C9C8-BD4E-4611-9D8B-471E84EB86A3}" id="{C8E46419-4D6D-4253-8DCC-2110230CE6C6}">
    <text>inc 1 individual</text>
  </threadedComment>
</ThreadedComment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E0F7-6519-46F4-9A29-21A020EEE14A}">
  <dimension ref="A1:F69"/>
  <sheetViews>
    <sheetView workbookViewId="0">
      <pane ySplit="2" topLeftCell="A50" activePane="bottomLeft" state="frozen"/>
      <selection pane="bottomLeft" activeCell="A3" sqref="A3:A69"/>
    </sheetView>
  </sheetViews>
  <sheetFormatPr defaultRowHeight="15" x14ac:dyDescent="0.25"/>
  <cols>
    <col min="1" max="1" width="35" bestFit="1" customWidth="1"/>
  </cols>
  <sheetData>
    <row r="1" spans="1:6" x14ac:dyDescent="0.25">
      <c r="B1" s="4" t="s">
        <v>0</v>
      </c>
      <c r="C1" s="4"/>
      <c r="D1" s="4"/>
      <c r="E1" s="4"/>
      <c r="F1" s="4"/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s="1" t="s">
        <v>6</v>
      </c>
    </row>
    <row r="3" spans="1:6" x14ac:dyDescent="0.25">
      <c r="A3" t="s">
        <v>7</v>
      </c>
      <c r="B3">
        <v>3</v>
      </c>
      <c r="C3">
        <v>6</v>
      </c>
      <c r="D3">
        <v>6</v>
      </c>
      <c r="E3">
        <v>12</v>
      </c>
      <c r="F3" s="1">
        <v>27</v>
      </c>
    </row>
    <row r="4" spans="1:6" x14ac:dyDescent="0.25">
      <c r="A4" t="s">
        <v>8</v>
      </c>
      <c r="B4">
        <v>0</v>
      </c>
      <c r="C4">
        <v>0</v>
      </c>
      <c r="D4">
        <v>1</v>
      </c>
      <c r="E4">
        <v>3</v>
      </c>
      <c r="F4" s="1">
        <v>4</v>
      </c>
    </row>
    <row r="5" spans="1:6" x14ac:dyDescent="0.25">
      <c r="A5" t="s">
        <v>9</v>
      </c>
      <c r="B5">
        <v>3</v>
      </c>
      <c r="C5">
        <v>7</v>
      </c>
      <c r="D5">
        <v>5</v>
      </c>
      <c r="E5">
        <v>5</v>
      </c>
      <c r="F5" s="1">
        <v>20</v>
      </c>
    </row>
    <row r="6" spans="1:6" x14ac:dyDescent="0.25">
      <c r="A6" t="s">
        <v>10</v>
      </c>
      <c r="B6">
        <v>1</v>
      </c>
      <c r="C6">
        <v>0</v>
      </c>
      <c r="D6">
        <v>0</v>
      </c>
      <c r="E6">
        <v>2</v>
      </c>
      <c r="F6" s="1">
        <v>3</v>
      </c>
    </row>
    <row r="7" spans="1:6" x14ac:dyDescent="0.25">
      <c r="A7" t="s">
        <v>11</v>
      </c>
      <c r="B7">
        <v>0</v>
      </c>
      <c r="C7">
        <v>0</v>
      </c>
      <c r="D7">
        <v>2</v>
      </c>
      <c r="E7">
        <v>7</v>
      </c>
      <c r="F7" s="1">
        <v>9</v>
      </c>
    </row>
    <row r="8" spans="1:6" x14ac:dyDescent="0.25">
      <c r="A8" t="s">
        <v>12</v>
      </c>
      <c r="B8">
        <v>0</v>
      </c>
      <c r="C8">
        <v>0</v>
      </c>
      <c r="D8">
        <v>14</v>
      </c>
      <c r="E8">
        <v>14</v>
      </c>
      <c r="F8" s="1">
        <v>28</v>
      </c>
    </row>
    <row r="9" spans="1:6" x14ac:dyDescent="0.25">
      <c r="A9" t="s">
        <v>13</v>
      </c>
      <c r="B9">
        <v>0</v>
      </c>
      <c r="C9">
        <v>0</v>
      </c>
      <c r="D9">
        <v>2</v>
      </c>
      <c r="E9">
        <v>6</v>
      </c>
      <c r="F9" s="1">
        <v>8</v>
      </c>
    </row>
    <row r="10" spans="1:6" x14ac:dyDescent="0.25">
      <c r="A10" t="s">
        <v>14</v>
      </c>
      <c r="B10">
        <v>9</v>
      </c>
      <c r="C10">
        <v>12</v>
      </c>
      <c r="D10">
        <v>7</v>
      </c>
      <c r="E10">
        <v>30</v>
      </c>
      <c r="F10" s="1">
        <v>58</v>
      </c>
    </row>
    <row r="11" spans="1:6" x14ac:dyDescent="0.25">
      <c r="A11" t="s">
        <v>15</v>
      </c>
      <c r="B11">
        <v>0</v>
      </c>
      <c r="C11">
        <v>0</v>
      </c>
      <c r="D11">
        <v>4</v>
      </c>
      <c r="E11">
        <v>10</v>
      </c>
      <c r="F11" s="1">
        <v>14</v>
      </c>
    </row>
    <row r="12" spans="1:6" x14ac:dyDescent="0.25">
      <c r="A12" t="s">
        <v>16</v>
      </c>
      <c r="B12">
        <v>9</v>
      </c>
      <c r="C12">
        <v>6</v>
      </c>
      <c r="D12">
        <v>6</v>
      </c>
      <c r="E12">
        <v>27</v>
      </c>
      <c r="F12" s="1">
        <v>48</v>
      </c>
    </row>
    <row r="13" spans="1:6" x14ac:dyDescent="0.25">
      <c r="A13" t="s">
        <v>17</v>
      </c>
      <c r="B13">
        <v>8</v>
      </c>
      <c r="C13">
        <v>9</v>
      </c>
      <c r="D13">
        <v>8</v>
      </c>
      <c r="E13">
        <v>19</v>
      </c>
      <c r="F13" s="1">
        <v>44</v>
      </c>
    </row>
    <row r="14" spans="1:6" x14ac:dyDescent="0.25">
      <c r="A14" t="s">
        <v>18</v>
      </c>
      <c r="B14">
        <v>3</v>
      </c>
      <c r="C14">
        <v>0</v>
      </c>
      <c r="D14">
        <v>4</v>
      </c>
      <c r="E14">
        <v>11</v>
      </c>
      <c r="F14" s="1">
        <v>18</v>
      </c>
    </row>
    <row r="15" spans="1:6" x14ac:dyDescent="0.25">
      <c r="A15" t="s">
        <v>19</v>
      </c>
      <c r="B15">
        <v>0</v>
      </c>
      <c r="C15">
        <v>0</v>
      </c>
      <c r="D15">
        <v>0</v>
      </c>
      <c r="E15">
        <v>3</v>
      </c>
      <c r="F15" s="1">
        <v>3</v>
      </c>
    </row>
    <row r="16" spans="1:6" x14ac:dyDescent="0.25">
      <c r="A16" t="s">
        <v>20</v>
      </c>
      <c r="B16">
        <v>12</v>
      </c>
      <c r="C16">
        <v>3</v>
      </c>
      <c r="D16">
        <v>1</v>
      </c>
      <c r="E16">
        <v>11</v>
      </c>
      <c r="F16" s="1">
        <v>27</v>
      </c>
    </row>
    <row r="17" spans="1:6" x14ac:dyDescent="0.25">
      <c r="A17" t="s">
        <v>21</v>
      </c>
      <c r="B17">
        <v>0</v>
      </c>
      <c r="C17">
        <v>0</v>
      </c>
      <c r="D17">
        <v>11</v>
      </c>
      <c r="E17">
        <v>18</v>
      </c>
      <c r="F17" s="1">
        <v>29</v>
      </c>
    </row>
    <row r="18" spans="1:6" x14ac:dyDescent="0.25">
      <c r="A18" t="s">
        <v>22</v>
      </c>
      <c r="B18">
        <v>0</v>
      </c>
      <c r="C18">
        <v>0</v>
      </c>
      <c r="D18">
        <v>4</v>
      </c>
      <c r="E18">
        <v>4</v>
      </c>
      <c r="F18" s="1">
        <v>8</v>
      </c>
    </row>
    <row r="19" spans="1:6" x14ac:dyDescent="0.25">
      <c r="A19" t="s">
        <v>23</v>
      </c>
      <c r="B19">
        <v>9</v>
      </c>
      <c r="C19">
        <v>15</v>
      </c>
      <c r="D19">
        <v>6</v>
      </c>
      <c r="E19">
        <v>16</v>
      </c>
      <c r="F19" s="1">
        <v>46</v>
      </c>
    </row>
    <row r="20" spans="1:6" x14ac:dyDescent="0.25">
      <c r="A20" t="s">
        <v>24</v>
      </c>
      <c r="B20">
        <v>0</v>
      </c>
      <c r="C20">
        <v>0</v>
      </c>
      <c r="D20">
        <v>0</v>
      </c>
      <c r="E20">
        <v>4</v>
      </c>
      <c r="F20" s="1">
        <v>4</v>
      </c>
    </row>
    <row r="21" spans="1:6" x14ac:dyDescent="0.25">
      <c r="A21" t="s">
        <v>25</v>
      </c>
      <c r="B21">
        <v>12</v>
      </c>
      <c r="C21">
        <v>8</v>
      </c>
      <c r="D21">
        <v>18</v>
      </c>
      <c r="E21">
        <v>23</v>
      </c>
      <c r="F21" s="1">
        <v>61</v>
      </c>
    </row>
    <row r="22" spans="1:6" x14ac:dyDescent="0.25">
      <c r="A22" t="s">
        <v>26</v>
      </c>
      <c r="B22">
        <v>0</v>
      </c>
      <c r="C22">
        <v>0</v>
      </c>
      <c r="D22">
        <v>18</v>
      </c>
      <c r="E22">
        <v>16</v>
      </c>
      <c r="F22" s="1">
        <v>34</v>
      </c>
    </row>
    <row r="23" spans="1:6" x14ac:dyDescent="0.25">
      <c r="A23" t="s">
        <v>27</v>
      </c>
      <c r="B23">
        <v>17</v>
      </c>
      <c r="C23">
        <v>8</v>
      </c>
      <c r="D23">
        <v>1</v>
      </c>
      <c r="E23">
        <v>13</v>
      </c>
      <c r="F23" s="1">
        <v>39</v>
      </c>
    </row>
    <row r="24" spans="1:6" x14ac:dyDescent="0.25">
      <c r="A24" t="s">
        <v>28</v>
      </c>
      <c r="B24">
        <v>0</v>
      </c>
      <c r="C24">
        <v>0</v>
      </c>
      <c r="D24">
        <v>3</v>
      </c>
      <c r="E24">
        <v>0</v>
      </c>
      <c r="F24" s="1">
        <v>3</v>
      </c>
    </row>
    <row r="25" spans="1:6" x14ac:dyDescent="0.25">
      <c r="A25" t="s">
        <v>29</v>
      </c>
      <c r="B25">
        <v>3</v>
      </c>
      <c r="C25">
        <v>9</v>
      </c>
      <c r="D25">
        <v>10</v>
      </c>
      <c r="E25">
        <v>19</v>
      </c>
      <c r="F25" s="1">
        <v>41</v>
      </c>
    </row>
    <row r="26" spans="1:6" x14ac:dyDescent="0.25">
      <c r="A26" t="s">
        <v>30</v>
      </c>
      <c r="B26">
        <v>5</v>
      </c>
      <c r="C26">
        <v>6</v>
      </c>
      <c r="D26">
        <v>10</v>
      </c>
      <c r="E26">
        <v>9</v>
      </c>
      <c r="F26" s="1">
        <v>30</v>
      </c>
    </row>
    <row r="27" spans="1:6" x14ac:dyDescent="0.25">
      <c r="A27" t="s">
        <v>31</v>
      </c>
      <c r="B27">
        <v>12</v>
      </c>
      <c r="C27">
        <v>12</v>
      </c>
      <c r="D27">
        <v>16</v>
      </c>
      <c r="E27">
        <v>17</v>
      </c>
      <c r="F27" s="1">
        <v>57</v>
      </c>
    </row>
    <row r="28" spans="1:6" x14ac:dyDescent="0.25">
      <c r="A28" t="s">
        <v>32</v>
      </c>
      <c r="B28">
        <v>33</v>
      </c>
      <c r="C28">
        <v>27</v>
      </c>
      <c r="D28">
        <v>9</v>
      </c>
      <c r="E28">
        <v>13</v>
      </c>
      <c r="F28" s="1">
        <v>82</v>
      </c>
    </row>
    <row r="29" spans="1:6" x14ac:dyDescent="0.25">
      <c r="A29" t="s">
        <v>33</v>
      </c>
      <c r="B29">
        <v>0</v>
      </c>
      <c r="C29">
        <v>0</v>
      </c>
      <c r="D29">
        <v>0</v>
      </c>
      <c r="E29">
        <v>4</v>
      </c>
      <c r="F29" s="1">
        <v>4</v>
      </c>
    </row>
    <row r="30" spans="1:6" x14ac:dyDescent="0.25">
      <c r="A30" t="s">
        <v>34</v>
      </c>
      <c r="B30">
        <v>6</v>
      </c>
      <c r="C30">
        <v>0</v>
      </c>
      <c r="D30">
        <v>0</v>
      </c>
      <c r="E30">
        <v>1</v>
      </c>
      <c r="F30" s="1">
        <v>7</v>
      </c>
    </row>
    <row r="31" spans="1:6" x14ac:dyDescent="0.25">
      <c r="A31" t="s">
        <v>35</v>
      </c>
      <c r="B31">
        <v>0</v>
      </c>
      <c r="C31">
        <v>0</v>
      </c>
      <c r="D31">
        <v>12</v>
      </c>
      <c r="E31">
        <v>11</v>
      </c>
      <c r="F31" s="1">
        <v>23</v>
      </c>
    </row>
    <row r="32" spans="1:6" x14ac:dyDescent="0.25">
      <c r="A32" t="s">
        <v>36</v>
      </c>
      <c r="B32">
        <v>0</v>
      </c>
      <c r="C32">
        <v>0</v>
      </c>
      <c r="D32">
        <v>1</v>
      </c>
      <c r="E32">
        <v>7</v>
      </c>
      <c r="F32" s="1">
        <v>8</v>
      </c>
    </row>
    <row r="33" spans="1:6" x14ac:dyDescent="0.25">
      <c r="A33" t="s">
        <v>37</v>
      </c>
      <c r="B33">
        <v>0</v>
      </c>
      <c r="C33">
        <v>11</v>
      </c>
      <c r="D33">
        <v>3</v>
      </c>
      <c r="E33">
        <v>4</v>
      </c>
      <c r="F33" s="1">
        <v>18</v>
      </c>
    </row>
    <row r="34" spans="1:6" x14ac:dyDescent="0.25">
      <c r="A34" t="s">
        <v>38</v>
      </c>
      <c r="B34">
        <v>0</v>
      </c>
      <c r="C34">
        <v>4</v>
      </c>
      <c r="D34">
        <v>0</v>
      </c>
      <c r="E34">
        <v>0</v>
      </c>
      <c r="F34" s="1">
        <v>4</v>
      </c>
    </row>
    <row r="35" spans="1:6" x14ac:dyDescent="0.25">
      <c r="A35" t="s">
        <v>39</v>
      </c>
      <c r="B35">
        <v>0</v>
      </c>
      <c r="C35">
        <v>0</v>
      </c>
      <c r="D35">
        <v>0</v>
      </c>
      <c r="E35">
        <v>4</v>
      </c>
      <c r="F35" s="1">
        <v>4</v>
      </c>
    </row>
    <row r="36" spans="1:6" x14ac:dyDescent="0.25">
      <c r="A36" t="s">
        <v>40</v>
      </c>
      <c r="B36">
        <v>0</v>
      </c>
      <c r="C36">
        <v>0</v>
      </c>
      <c r="D36">
        <v>5</v>
      </c>
      <c r="E36">
        <v>10</v>
      </c>
      <c r="F36" s="1">
        <v>15</v>
      </c>
    </row>
    <row r="37" spans="1:6" x14ac:dyDescent="0.25">
      <c r="A37" t="s">
        <v>41</v>
      </c>
      <c r="B37">
        <v>3</v>
      </c>
      <c r="C37">
        <v>3</v>
      </c>
      <c r="D37">
        <v>8</v>
      </c>
      <c r="E37">
        <v>10</v>
      </c>
      <c r="F37" s="1">
        <v>24</v>
      </c>
    </row>
    <row r="38" spans="1:6" x14ac:dyDescent="0.25">
      <c r="A38" t="s">
        <v>42</v>
      </c>
      <c r="B38">
        <v>6</v>
      </c>
      <c r="C38">
        <v>6</v>
      </c>
      <c r="D38">
        <v>0</v>
      </c>
      <c r="E38">
        <v>4</v>
      </c>
      <c r="F38" s="1">
        <v>16</v>
      </c>
    </row>
    <row r="39" spans="1:6" x14ac:dyDescent="0.25">
      <c r="A39" t="s">
        <v>43</v>
      </c>
      <c r="B39">
        <v>11</v>
      </c>
      <c r="C39">
        <v>10</v>
      </c>
      <c r="D39">
        <v>1</v>
      </c>
      <c r="E39">
        <v>3</v>
      </c>
      <c r="F39" s="1">
        <v>25</v>
      </c>
    </row>
    <row r="40" spans="1:6" x14ac:dyDescent="0.25">
      <c r="A40" t="s">
        <v>44</v>
      </c>
      <c r="B40">
        <v>4</v>
      </c>
      <c r="C40">
        <v>0</v>
      </c>
      <c r="D40">
        <v>7</v>
      </c>
      <c r="E40">
        <v>7</v>
      </c>
      <c r="F40" s="1">
        <v>18</v>
      </c>
    </row>
    <row r="41" spans="1:6" x14ac:dyDescent="0.25">
      <c r="A41" t="s">
        <v>45</v>
      </c>
      <c r="B41">
        <v>2</v>
      </c>
      <c r="C41">
        <v>0</v>
      </c>
      <c r="D41">
        <v>3</v>
      </c>
      <c r="E41">
        <v>6</v>
      </c>
      <c r="F41" s="1">
        <v>11</v>
      </c>
    </row>
    <row r="42" spans="1:6" x14ac:dyDescent="0.25">
      <c r="A42" t="s">
        <v>46</v>
      </c>
      <c r="B42">
        <v>3</v>
      </c>
      <c r="C42">
        <v>6</v>
      </c>
      <c r="D42">
        <v>2</v>
      </c>
      <c r="E42">
        <v>7</v>
      </c>
      <c r="F42" s="1">
        <v>18</v>
      </c>
    </row>
    <row r="43" spans="1:6" x14ac:dyDescent="0.25">
      <c r="A43" t="s">
        <v>47</v>
      </c>
      <c r="B43">
        <v>12</v>
      </c>
      <c r="C43">
        <v>6</v>
      </c>
      <c r="D43">
        <v>6</v>
      </c>
      <c r="E43">
        <v>13</v>
      </c>
      <c r="F43" s="1">
        <v>37</v>
      </c>
    </row>
    <row r="44" spans="1:6" x14ac:dyDescent="0.25">
      <c r="A44" t="s">
        <v>48</v>
      </c>
      <c r="B44">
        <v>0</v>
      </c>
      <c r="C44">
        <v>0</v>
      </c>
      <c r="D44">
        <v>10</v>
      </c>
      <c r="E44">
        <v>0</v>
      </c>
      <c r="F44" s="1">
        <v>10</v>
      </c>
    </row>
    <row r="45" spans="1:6" x14ac:dyDescent="0.25">
      <c r="A45" t="s">
        <v>49</v>
      </c>
      <c r="B45">
        <v>0</v>
      </c>
      <c r="C45">
        <v>0</v>
      </c>
      <c r="D45">
        <v>0</v>
      </c>
      <c r="E45">
        <v>4</v>
      </c>
      <c r="F45" s="1">
        <v>4</v>
      </c>
    </row>
    <row r="46" spans="1:6" x14ac:dyDescent="0.25">
      <c r="A46" t="s">
        <v>50</v>
      </c>
      <c r="B46">
        <v>0</v>
      </c>
      <c r="C46">
        <v>3</v>
      </c>
      <c r="D46">
        <v>4</v>
      </c>
      <c r="E46">
        <v>7</v>
      </c>
      <c r="F46" s="1">
        <v>14</v>
      </c>
    </row>
    <row r="47" spans="1:6" x14ac:dyDescent="0.25">
      <c r="A47" t="s">
        <v>51</v>
      </c>
      <c r="B47">
        <v>0</v>
      </c>
      <c r="C47">
        <v>0</v>
      </c>
      <c r="D47">
        <v>4</v>
      </c>
      <c r="E47">
        <v>4</v>
      </c>
      <c r="F47" s="1">
        <v>8</v>
      </c>
    </row>
    <row r="48" spans="1:6" x14ac:dyDescent="0.25">
      <c r="A48" t="s">
        <v>52</v>
      </c>
      <c r="B48">
        <v>0</v>
      </c>
      <c r="C48">
        <v>0</v>
      </c>
      <c r="D48">
        <v>2</v>
      </c>
      <c r="E48">
        <v>8</v>
      </c>
      <c r="F48" s="1">
        <v>10</v>
      </c>
    </row>
    <row r="49" spans="1:6" x14ac:dyDescent="0.25">
      <c r="A49" t="s">
        <v>53</v>
      </c>
      <c r="B49">
        <v>0</v>
      </c>
      <c r="C49">
        <v>0</v>
      </c>
      <c r="D49">
        <v>3</v>
      </c>
      <c r="E49">
        <v>4</v>
      </c>
      <c r="F49" s="1">
        <v>7</v>
      </c>
    </row>
    <row r="50" spans="1:6" x14ac:dyDescent="0.25">
      <c r="A50" t="s">
        <v>54</v>
      </c>
      <c r="B50">
        <v>0</v>
      </c>
      <c r="C50">
        <v>3</v>
      </c>
      <c r="D50">
        <v>0</v>
      </c>
      <c r="E50">
        <v>0</v>
      </c>
      <c r="F50" s="1">
        <v>3</v>
      </c>
    </row>
    <row r="51" spans="1:6" x14ac:dyDescent="0.25">
      <c r="A51" t="s">
        <v>55</v>
      </c>
      <c r="B51">
        <v>0</v>
      </c>
      <c r="C51">
        <v>0</v>
      </c>
      <c r="D51">
        <v>11</v>
      </c>
      <c r="E51">
        <v>12</v>
      </c>
      <c r="F51" s="1">
        <v>23</v>
      </c>
    </row>
    <row r="52" spans="1:6" x14ac:dyDescent="0.25">
      <c r="A52" t="s">
        <v>56</v>
      </c>
      <c r="B52">
        <v>3</v>
      </c>
      <c r="C52">
        <v>0</v>
      </c>
      <c r="D52">
        <v>0</v>
      </c>
      <c r="E52">
        <v>0</v>
      </c>
      <c r="F52" s="1">
        <v>3</v>
      </c>
    </row>
    <row r="53" spans="1:6" x14ac:dyDescent="0.25">
      <c r="A53" t="s">
        <v>57</v>
      </c>
      <c r="B53">
        <v>0</v>
      </c>
      <c r="C53">
        <v>0</v>
      </c>
      <c r="D53">
        <v>4</v>
      </c>
      <c r="E53">
        <v>15</v>
      </c>
      <c r="F53" s="1">
        <v>19</v>
      </c>
    </row>
    <row r="54" spans="1:6" x14ac:dyDescent="0.25">
      <c r="A54" t="s">
        <v>58</v>
      </c>
      <c r="B54">
        <v>3</v>
      </c>
      <c r="C54">
        <v>3</v>
      </c>
      <c r="D54">
        <v>0</v>
      </c>
      <c r="E54">
        <v>0</v>
      </c>
      <c r="F54" s="1">
        <v>6</v>
      </c>
    </row>
    <row r="55" spans="1:6" x14ac:dyDescent="0.25">
      <c r="A55" t="s">
        <v>59</v>
      </c>
      <c r="B55">
        <v>0</v>
      </c>
      <c r="C55">
        <v>0</v>
      </c>
      <c r="D55">
        <v>1</v>
      </c>
      <c r="E55">
        <v>7</v>
      </c>
      <c r="F55" s="1">
        <v>8</v>
      </c>
    </row>
    <row r="56" spans="1:6" x14ac:dyDescent="0.25">
      <c r="A56" t="s">
        <v>60</v>
      </c>
      <c r="B56">
        <v>0</v>
      </c>
      <c r="C56">
        <v>0</v>
      </c>
      <c r="D56">
        <v>0</v>
      </c>
      <c r="E56">
        <v>3</v>
      </c>
      <c r="F56" s="1">
        <v>3</v>
      </c>
    </row>
    <row r="57" spans="1:6" x14ac:dyDescent="0.25">
      <c r="A57" t="s">
        <v>61</v>
      </c>
      <c r="B57">
        <v>3</v>
      </c>
      <c r="C57">
        <v>6</v>
      </c>
      <c r="D57">
        <v>0</v>
      </c>
      <c r="E57">
        <v>0</v>
      </c>
      <c r="F57" s="1">
        <v>9</v>
      </c>
    </row>
    <row r="58" spans="1:6" x14ac:dyDescent="0.25">
      <c r="A58" t="s">
        <v>62</v>
      </c>
      <c r="B58">
        <v>0</v>
      </c>
      <c r="C58">
        <v>0</v>
      </c>
      <c r="D58">
        <v>0</v>
      </c>
      <c r="E58">
        <v>0</v>
      </c>
      <c r="F58" s="1">
        <v>0</v>
      </c>
    </row>
    <row r="59" spans="1:6" x14ac:dyDescent="0.25">
      <c r="A59" t="s">
        <v>63</v>
      </c>
      <c r="B59">
        <v>6</v>
      </c>
      <c r="C59">
        <v>4</v>
      </c>
      <c r="D59">
        <v>6</v>
      </c>
      <c r="E59">
        <v>10</v>
      </c>
      <c r="F59" s="1">
        <v>26</v>
      </c>
    </row>
    <row r="60" spans="1:6" x14ac:dyDescent="0.25">
      <c r="A60" t="s">
        <v>64</v>
      </c>
      <c r="B60">
        <v>5</v>
      </c>
      <c r="C60">
        <v>3</v>
      </c>
      <c r="D60">
        <v>4</v>
      </c>
      <c r="E60">
        <v>5</v>
      </c>
      <c r="F60" s="1">
        <v>17</v>
      </c>
    </row>
    <row r="61" spans="1:6" x14ac:dyDescent="0.25">
      <c r="A61" t="s">
        <v>65</v>
      </c>
      <c r="B61">
        <v>0</v>
      </c>
      <c r="C61">
        <v>0</v>
      </c>
      <c r="D61">
        <v>5</v>
      </c>
      <c r="E61">
        <v>2</v>
      </c>
      <c r="F61" s="1">
        <v>7</v>
      </c>
    </row>
    <row r="62" spans="1:6" x14ac:dyDescent="0.25">
      <c r="A62" t="s">
        <v>66</v>
      </c>
      <c r="B62">
        <v>0</v>
      </c>
      <c r="C62">
        <v>0</v>
      </c>
      <c r="D62">
        <v>8</v>
      </c>
      <c r="E62">
        <v>10</v>
      </c>
      <c r="F62" s="1">
        <v>18</v>
      </c>
    </row>
    <row r="63" spans="1:6" x14ac:dyDescent="0.25">
      <c r="A63" t="s">
        <v>67</v>
      </c>
      <c r="B63">
        <v>0</v>
      </c>
      <c r="C63">
        <v>6</v>
      </c>
      <c r="D63">
        <v>0</v>
      </c>
      <c r="E63">
        <v>0</v>
      </c>
      <c r="F63" s="1">
        <v>6</v>
      </c>
    </row>
    <row r="64" spans="1:6" x14ac:dyDescent="0.25">
      <c r="A64" t="s">
        <v>68</v>
      </c>
      <c r="B64">
        <v>6</v>
      </c>
      <c r="C64">
        <v>9</v>
      </c>
      <c r="D64">
        <v>0</v>
      </c>
      <c r="E64">
        <v>0</v>
      </c>
      <c r="F64" s="1">
        <v>15</v>
      </c>
    </row>
    <row r="65" spans="1:6" x14ac:dyDescent="0.25">
      <c r="A65" t="s">
        <v>69</v>
      </c>
      <c r="B65">
        <v>0</v>
      </c>
      <c r="C65">
        <v>0</v>
      </c>
      <c r="D65">
        <v>0</v>
      </c>
      <c r="E65">
        <v>0</v>
      </c>
      <c r="F65" s="1">
        <v>0</v>
      </c>
    </row>
    <row r="66" spans="1:6" x14ac:dyDescent="0.25">
      <c r="A66" t="s">
        <v>70</v>
      </c>
      <c r="B66">
        <v>0</v>
      </c>
      <c r="C66">
        <v>0</v>
      </c>
      <c r="D66">
        <v>7</v>
      </c>
      <c r="E66">
        <v>16</v>
      </c>
      <c r="F66" s="1">
        <v>23</v>
      </c>
    </row>
    <row r="67" spans="1:6" x14ac:dyDescent="0.25">
      <c r="A67" t="s">
        <v>71</v>
      </c>
      <c r="B67">
        <v>2</v>
      </c>
      <c r="C67">
        <v>3</v>
      </c>
      <c r="D67">
        <v>4</v>
      </c>
      <c r="E67">
        <v>12</v>
      </c>
      <c r="F67" s="1">
        <v>21</v>
      </c>
    </row>
    <row r="68" spans="1:6" x14ac:dyDescent="0.25">
      <c r="A68" t="s">
        <v>72</v>
      </c>
      <c r="B68">
        <v>0</v>
      </c>
      <c r="C68">
        <v>0</v>
      </c>
      <c r="D68">
        <v>7</v>
      </c>
      <c r="E68">
        <v>9</v>
      </c>
      <c r="F68" s="1">
        <v>16</v>
      </c>
    </row>
    <row r="69" spans="1:6" x14ac:dyDescent="0.25">
      <c r="A69" t="s">
        <v>73</v>
      </c>
      <c r="B69">
        <v>0</v>
      </c>
      <c r="C69">
        <v>0</v>
      </c>
      <c r="D69">
        <v>0</v>
      </c>
      <c r="E69">
        <v>4</v>
      </c>
      <c r="F69" s="1">
        <v>4</v>
      </c>
    </row>
  </sheetData>
  <autoFilter ref="A2:F69" xr:uid="{7562E05E-F5BF-440E-BBE0-2D07F2104202}">
    <sortState xmlns:xlrd2="http://schemas.microsoft.com/office/spreadsheetml/2017/richdata2" ref="A3:F69">
      <sortCondition ref="A2:A69"/>
    </sortState>
  </autoFilter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9BEF-24DA-4E24-BCD3-8BBDE3326823}">
  <dimension ref="A1:H93"/>
  <sheetViews>
    <sheetView topLeftCell="A72" workbookViewId="0">
      <selection activeCell="A3" sqref="A3:A93"/>
    </sheetView>
  </sheetViews>
  <sheetFormatPr defaultRowHeight="15" x14ac:dyDescent="0.25"/>
  <cols>
    <col min="1" max="1" width="35" bestFit="1" customWidth="1"/>
  </cols>
  <sheetData>
    <row r="1" spans="1:8" x14ac:dyDescent="0.25">
      <c r="B1" s="4" t="s">
        <v>74</v>
      </c>
      <c r="C1" s="4"/>
      <c r="D1" s="4"/>
      <c r="E1" s="4"/>
      <c r="F1" s="4"/>
      <c r="G1" s="4"/>
      <c r="H1" s="4"/>
    </row>
    <row r="2" spans="1:8" x14ac:dyDescent="0.25">
      <c r="A2" t="s">
        <v>1</v>
      </c>
      <c r="B2" t="s">
        <v>75</v>
      </c>
      <c r="C2" t="s">
        <v>76</v>
      </c>
      <c r="D2" t="s">
        <v>77</v>
      </c>
      <c r="E2" t="s">
        <v>78</v>
      </c>
      <c r="F2" t="s">
        <v>79</v>
      </c>
      <c r="G2" t="s">
        <v>80</v>
      </c>
      <c r="H2" s="1" t="s">
        <v>6</v>
      </c>
    </row>
    <row r="3" spans="1:8" x14ac:dyDescent="0.25">
      <c r="A3" t="s">
        <v>7</v>
      </c>
      <c r="B3">
        <v>4</v>
      </c>
      <c r="C3">
        <v>5</v>
      </c>
      <c r="D3">
        <v>6</v>
      </c>
      <c r="E3">
        <v>2</v>
      </c>
      <c r="F3">
        <v>4</v>
      </c>
      <c r="G3">
        <v>9</v>
      </c>
      <c r="H3" s="1">
        <v>30</v>
      </c>
    </row>
    <row r="4" spans="1:8" x14ac:dyDescent="0.25">
      <c r="A4" t="s">
        <v>8</v>
      </c>
      <c r="B4">
        <v>1</v>
      </c>
      <c r="C4">
        <v>0</v>
      </c>
      <c r="D4">
        <v>0</v>
      </c>
      <c r="E4">
        <v>0</v>
      </c>
      <c r="F4">
        <v>0</v>
      </c>
      <c r="G4">
        <v>4</v>
      </c>
      <c r="H4" s="1">
        <v>5</v>
      </c>
    </row>
    <row r="5" spans="1:8" x14ac:dyDescent="0.25">
      <c r="A5" t="s">
        <v>9</v>
      </c>
      <c r="B5">
        <v>2</v>
      </c>
      <c r="C5">
        <v>3</v>
      </c>
      <c r="D5">
        <v>2</v>
      </c>
      <c r="E5">
        <v>2</v>
      </c>
      <c r="F5">
        <v>4</v>
      </c>
      <c r="G5">
        <v>3</v>
      </c>
      <c r="H5" s="1">
        <v>16</v>
      </c>
    </row>
    <row r="6" spans="1:8" x14ac:dyDescent="0.25">
      <c r="A6" t="s">
        <v>81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 s="1">
        <v>0</v>
      </c>
    </row>
    <row r="7" spans="1:8" x14ac:dyDescent="0.25">
      <c r="A7" t="s">
        <v>10</v>
      </c>
      <c r="B7">
        <v>0</v>
      </c>
      <c r="C7">
        <v>0</v>
      </c>
      <c r="D7">
        <v>1</v>
      </c>
      <c r="E7">
        <v>0</v>
      </c>
      <c r="F7">
        <v>0</v>
      </c>
      <c r="G7">
        <v>2</v>
      </c>
      <c r="H7" s="1">
        <v>3</v>
      </c>
    </row>
    <row r="8" spans="1:8" x14ac:dyDescent="0.25">
      <c r="A8" t="s">
        <v>11</v>
      </c>
      <c r="B8">
        <v>0</v>
      </c>
      <c r="C8">
        <v>0</v>
      </c>
      <c r="D8">
        <v>0</v>
      </c>
      <c r="E8">
        <v>0</v>
      </c>
      <c r="F8">
        <v>11</v>
      </c>
      <c r="G8">
        <v>21</v>
      </c>
      <c r="H8" s="1">
        <v>32</v>
      </c>
    </row>
    <row r="9" spans="1:8" x14ac:dyDescent="0.25">
      <c r="A9" t="s">
        <v>12</v>
      </c>
      <c r="B9">
        <v>0</v>
      </c>
      <c r="C9">
        <v>0</v>
      </c>
      <c r="D9">
        <v>0</v>
      </c>
      <c r="E9">
        <v>0</v>
      </c>
      <c r="F9">
        <v>11</v>
      </c>
      <c r="G9">
        <v>20</v>
      </c>
      <c r="H9" s="1">
        <v>31</v>
      </c>
    </row>
    <row r="10" spans="1:8" x14ac:dyDescent="0.25">
      <c r="A10" t="s">
        <v>13</v>
      </c>
      <c r="B10">
        <v>0</v>
      </c>
      <c r="C10">
        <v>0</v>
      </c>
      <c r="D10">
        <v>0</v>
      </c>
      <c r="E10">
        <v>0</v>
      </c>
      <c r="F10">
        <v>2</v>
      </c>
      <c r="G10">
        <v>4</v>
      </c>
      <c r="H10" s="1">
        <v>6</v>
      </c>
    </row>
    <row r="11" spans="1:8" x14ac:dyDescent="0.25">
      <c r="A11" t="s">
        <v>14</v>
      </c>
      <c r="B11">
        <v>2</v>
      </c>
      <c r="C11">
        <v>3</v>
      </c>
      <c r="D11">
        <v>4</v>
      </c>
      <c r="E11">
        <v>6</v>
      </c>
      <c r="F11">
        <v>7</v>
      </c>
      <c r="G11">
        <v>24</v>
      </c>
      <c r="H11" s="1">
        <v>46</v>
      </c>
    </row>
    <row r="12" spans="1:8" x14ac:dyDescent="0.25">
      <c r="A12" t="s">
        <v>82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 s="1">
        <v>1</v>
      </c>
    </row>
    <row r="13" spans="1:8" x14ac:dyDescent="0.25">
      <c r="A13" t="s">
        <v>15</v>
      </c>
      <c r="B13">
        <v>0</v>
      </c>
      <c r="C13">
        <v>0</v>
      </c>
      <c r="D13">
        <v>0</v>
      </c>
      <c r="E13">
        <v>0</v>
      </c>
      <c r="F13">
        <v>2</v>
      </c>
      <c r="G13">
        <v>3</v>
      </c>
      <c r="H13" s="1">
        <v>5</v>
      </c>
    </row>
    <row r="14" spans="1:8" x14ac:dyDescent="0.25">
      <c r="A14" t="s">
        <v>83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 s="1">
        <v>1</v>
      </c>
    </row>
    <row r="15" spans="1:8" x14ac:dyDescent="0.25">
      <c r="A15" t="s">
        <v>16</v>
      </c>
      <c r="B15">
        <v>3</v>
      </c>
      <c r="C15">
        <v>0</v>
      </c>
      <c r="D15">
        <v>1</v>
      </c>
      <c r="E15">
        <v>1</v>
      </c>
      <c r="F15">
        <v>5</v>
      </c>
      <c r="G15">
        <v>20</v>
      </c>
      <c r="H15" s="1">
        <v>30</v>
      </c>
    </row>
    <row r="16" spans="1:8" x14ac:dyDescent="0.25">
      <c r="A16" t="s">
        <v>84</v>
      </c>
      <c r="B16">
        <v>0</v>
      </c>
      <c r="C16">
        <v>0</v>
      </c>
      <c r="D16">
        <v>0</v>
      </c>
      <c r="E16">
        <v>0</v>
      </c>
      <c r="F16">
        <v>0</v>
      </c>
      <c r="G16">
        <v>2</v>
      </c>
      <c r="H16" s="1">
        <v>2</v>
      </c>
    </row>
    <row r="17" spans="1:8" x14ac:dyDescent="0.25">
      <c r="A17" t="s">
        <v>17</v>
      </c>
      <c r="B17">
        <v>2</v>
      </c>
      <c r="C17">
        <v>3</v>
      </c>
      <c r="D17">
        <v>2</v>
      </c>
      <c r="E17">
        <v>2</v>
      </c>
      <c r="F17">
        <v>6</v>
      </c>
      <c r="G17">
        <v>7</v>
      </c>
      <c r="H17" s="1">
        <v>22</v>
      </c>
    </row>
    <row r="18" spans="1:8" x14ac:dyDescent="0.25">
      <c r="A18" t="s">
        <v>18</v>
      </c>
      <c r="B18">
        <v>1</v>
      </c>
      <c r="C18">
        <v>2</v>
      </c>
      <c r="D18">
        <v>0</v>
      </c>
      <c r="E18">
        <v>1</v>
      </c>
      <c r="F18">
        <v>2</v>
      </c>
      <c r="G18">
        <v>7</v>
      </c>
      <c r="H18" s="1">
        <v>13</v>
      </c>
    </row>
    <row r="19" spans="1:8" x14ac:dyDescent="0.25">
      <c r="A19" t="s">
        <v>85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 s="1">
        <v>1</v>
      </c>
    </row>
    <row r="20" spans="1:8" x14ac:dyDescent="0.25">
      <c r="A20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 s="1">
        <v>0</v>
      </c>
    </row>
    <row r="21" spans="1:8" x14ac:dyDescent="0.25">
      <c r="A21" t="s">
        <v>86</v>
      </c>
      <c r="B21">
        <v>0</v>
      </c>
      <c r="C21">
        <v>0</v>
      </c>
      <c r="D21">
        <v>0</v>
      </c>
      <c r="E21">
        <v>0</v>
      </c>
      <c r="F21">
        <v>1</v>
      </c>
      <c r="G21">
        <v>5</v>
      </c>
      <c r="H21" s="1">
        <v>6</v>
      </c>
    </row>
    <row r="22" spans="1:8" x14ac:dyDescent="0.25">
      <c r="A22" t="s">
        <v>87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 s="1">
        <v>1</v>
      </c>
    </row>
    <row r="23" spans="1:8" x14ac:dyDescent="0.25">
      <c r="A23" t="s">
        <v>20</v>
      </c>
      <c r="B23">
        <v>2</v>
      </c>
      <c r="C23">
        <v>0</v>
      </c>
      <c r="D23">
        <v>0</v>
      </c>
      <c r="E23">
        <v>0</v>
      </c>
      <c r="F23">
        <v>1</v>
      </c>
      <c r="G23">
        <v>3</v>
      </c>
      <c r="H23" s="1">
        <v>6</v>
      </c>
    </row>
    <row r="24" spans="1:8" x14ac:dyDescent="0.25">
      <c r="A24" t="s">
        <v>21</v>
      </c>
      <c r="B24">
        <v>0</v>
      </c>
      <c r="C24">
        <v>0</v>
      </c>
      <c r="D24">
        <v>0</v>
      </c>
      <c r="E24">
        <v>0</v>
      </c>
      <c r="F24">
        <v>3</v>
      </c>
      <c r="G24">
        <v>1</v>
      </c>
      <c r="H24" s="1">
        <v>4</v>
      </c>
    </row>
    <row r="25" spans="1:8" x14ac:dyDescent="0.2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3</v>
      </c>
      <c r="H25" s="1">
        <v>3</v>
      </c>
    </row>
    <row r="26" spans="1:8" x14ac:dyDescent="0.25">
      <c r="A26" t="s">
        <v>88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 s="1">
        <v>1</v>
      </c>
    </row>
    <row r="27" spans="1:8" x14ac:dyDescent="0.25">
      <c r="A27" t="s">
        <v>23</v>
      </c>
      <c r="B27">
        <v>9</v>
      </c>
      <c r="C27">
        <v>8</v>
      </c>
      <c r="D27">
        <v>1</v>
      </c>
      <c r="E27">
        <v>2</v>
      </c>
      <c r="F27">
        <v>5</v>
      </c>
      <c r="G27">
        <v>12</v>
      </c>
      <c r="H27" s="1">
        <v>37</v>
      </c>
    </row>
    <row r="28" spans="1:8" x14ac:dyDescent="0.25">
      <c r="A28" t="s">
        <v>24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 s="1">
        <v>1</v>
      </c>
    </row>
    <row r="29" spans="1:8" x14ac:dyDescent="0.25">
      <c r="A29" t="s">
        <v>25</v>
      </c>
      <c r="B29">
        <v>3</v>
      </c>
      <c r="C29">
        <v>3</v>
      </c>
      <c r="D29">
        <v>2</v>
      </c>
      <c r="E29">
        <v>0</v>
      </c>
      <c r="F29">
        <v>18</v>
      </c>
      <c r="G29">
        <v>28</v>
      </c>
      <c r="H29" s="1">
        <v>54</v>
      </c>
    </row>
    <row r="30" spans="1:8" x14ac:dyDescent="0.25">
      <c r="A30" t="s">
        <v>26</v>
      </c>
      <c r="B30">
        <v>0</v>
      </c>
      <c r="C30">
        <v>0</v>
      </c>
      <c r="D30">
        <v>0</v>
      </c>
      <c r="E30">
        <v>0</v>
      </c>
      <c r="F30">
        <v>18</v>
      </c>
      <c r="G30">
        <v>14</v>
      </c>
      <c r="H30" s="1">
        <v>32</v>
      </c>
    </row>
    <row r="31" spans="1:8" x14ac:dyDescent="0.25">
      <c r="A31" t="s">
        <v>27</v>
      </c>
      <c r="B31">
        <v>5</v>
      </c>
      <c r="C31">
        <v>1</v>
      </c>
      <c r="D31">
        <v>3</v>
      </c>
      <c r="E31">
        <v>1</v>
      </c>
      <c r="F31">
        <v>1</v>
      </c>
      <c r="G31">
        <v>7</v>
      </c>
      <c r="H31" s="1">
        <v>18</v>
      </c>
    </row>
    <row r="32" spans="1:8" x14ac:dyDescent="0.25">
      <c r="A32" t="s">
        <v>28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 s="1">
        <v>1</v>
      </c>
    </row>
    <row r="33" spans="1:8" x14ac:dyDescent="0.25">
      <c r="A33" t="s">
        <v>29</v>
      </c>
      <c r="B33">
        <v>1</v>
      </c>
      <c r="C33">
        <v>0</v>
      </c>
      <c r="D33">
        <v>0</v>
      </c>
      <c r="E33">
        <v>1</v>
      </c>
      <c r="F33">
        <v>6</v>
      </c>
      <c r="G33">
        <v>12</v>
      </c>
      <c r="H33" s="1">
        <v>20</v>
      </c>
    </row>
    <row r="34" spans="1:8" x14ac:dyDescent="0.25">
      <c r="A34" t="s">
        <v>89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 s="1">
        <v>0</v>
      </c>
    </row>
    <row r="35" spans="1:8" x14ac:dyDescent="0.25">
      <c r="A35" t="s">
        <v>90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 s="1">
        <v>1</v>
      </c>
    </row>
    <row r="36" spans="1:8" x14ac:dyDescent="0.25">
      <c r="A36" t="s">
        <v>30</v>
      </c>
      <c r="B36">
        <v>2</v>
      </c>
      <c r="C36">
        <v>2</v>
      </c>
      <c r="D36">
        <v>0</v>
      </c>
      <c r="E36">
        <v>3</v>
      </c>
      <c r="F36">
        <v>5</v>
      </c>
      <c r="G36">
        <v>4</v>
      </c>
      <c r="H36" s="1">
        <v>16</v>
      </c>
    </row>
    <row r="37" spans="1:8" x14ac:dyDescent="0.25">
      <c r="A37" t="s">
        <v>31</v>
      </c>
      <c r="B37">
        <v>4</v>
      </c>
      <c r="C37">
        <v>3</v>
      </c>
      <c r="D37">
        <v>3</v>
      </c>
      <c r="E37">
        <v>3</v>
      </c>
      <c r="F37">
        <v>11</v>
      </c>
      <c r="G37">
        <v>17</v>
      </c>
      <c r="H37" s="1">
        <v>41</v>
      </c>
    </row>
    <row r="38" spans="1:8" x14ac:dyDescent="0.25">
      <c r="A38" t="s">
        <v>91</v>
      </c>
      <c r="B38">
        <v>0</v>
      </c>
      <c r="C38">
        <v>2</v>
      </c>
      <c r="D38">
        <v>0</v>
      </c>
      <c r="E38">
        <v>3</v>
      </c>
      <c r="F38">
        <v>0</v>
      </c>
      <c r="G38">
        <v>0</v>
      </c>
      <c r="H38" s="1">
        <v>5</v>
      </c>
    </row>
    <row r="39" spans="1:8" x14ac:dyDescent="0.25">
      <c r="A39" t="s">
        <v>32</v>
      </c>
      <c r="B39">
        <v>16</v>
      </c>
      <c r="C39">
        <v>11</v>
      </c>
      <c r="D39">
        <v>4</v>
      </c>
      <c r="E39">
        <v>9</v>
      </c>
      <c r="F39">
        <v>10</v>
      </c>
      <c r="G39">
        <v>11</v>
      </c>
      <c r="H39" s="1">
        <v>61</v>
      </c>
    </row>
    <row r="40" spans="1:8" x14ac:dyDescent="0.25">
      <c r="A40" t="s">
        <v>34</v>
      </c>
      <c r="B40">
        <v>3</v>
      </c>
      <c r="C40">
        <v>0</v>
      </c>
      <c r="D40">
        <v>1</v>
      </c>
      <c r="E40">
        <v>0</v>
      </c>
      <c r="F40">
        <v>0</v>
      </c>
      <c r="G40">
        <v>1</v>
      </c>
      <c r="H40" s="1">
        <v>5</v>
      </c>
    </row>
    <row r="41" spans="1:8" x14ac:dyDescent="0.25">
      <c r="A41" t="s">
        <v>35</v>
      </c>
      <c r="B41">
        <v>0</v>
      </c>
      <c r="C41">
        <v>0</v>
      </c>
      <c r="D41">
        <v>0</v>
      </c>
      <c r="E41">
        <v>0</v>
      </c>
      <c r="F41">
        <v>13</v>
      </c>
      <c r="G41">
        <v>15</v>
      </c>
      <c r="H41" s="1">
        <v>28</v>
      </c>
    </row>
    <row r="42" spans="1:8" x14ac:dyDescent="0.25">
      <c r="A42" t="s">
        <v>36</v>
      </c>
      <c r="B42">
        <v>3</v>
      </c>
      <c r="C42">
        <v>0</v>
      </c>
      <c r="D42">
        <v>2</v>
      </c>
      <c r="E42">
        <v>3</v>
      </c>
      <c r="F42">
        <v>6</v>
      </c>
      <c r="G42">
        <v>11</v>
      </c>
      <c r="H42" s="1">
        <v>25</v>
      </c>
    </row>
    <row r="43" spans="1:8" x14ac:dyDescent="0.25">
      <c r="A43" t="s">
        <v>92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 s="1">
        <v>1</v>
      </c>
    </row>
    <row r="44" spans="1:8" x14ac:dyDescent="0.25">
      <c r="A44" t="s">
        <v>37</v>
      </c>
      <c r="B44">
        <v>5</v>
      </c>
      <c r="C44">
        <v>4</v>
      </c>
      <c r="D44">
        <v>0</v>
      </c>
      <c r="E44">
        <v>5</v>
      </c>
      <c r="F44">
        <v>5</v>
      </c>
      <c r="G44">
        <v>6</v>
      </c>
      <c r="H44" s="1">
        <v>25</v>
      </c>
    </row>
    <row r="45" spans="1:8" x14ac:dyDescent="0.25">
      <c r="A45" t="s">
        <v>38</v>
      </c>
      <c r="B45">
        <v>0</v>
      </c>
      <c r="C45">
        <v>1</v>
      </c>
      <c r="D45">
        <v>0</v>
      </c>
      <c r="E45">
        <v>2</v>
      </c>
      <c r="F45">
        <v>1</v>
      </c>
      <c r="G45">
        <v>0</v>
      </c>
      <c r="H45" s="1">
        <v>4</v>
      </c>
    </row>
    <row r="46" spans="1:8" x14ac:dyDescent="0.25">
      <c r="A46" t="s">
        <v>39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 s="1">
        <v>1</v>
      </c>
    </row>
    <row r="47" spans="1:8" x14ac:dyDescent="0.25">
      <c r="A47" t="s">
        <v>40</v>
      </c>
      <c r="B47">
        <v>0</v>
      </c>
      <c r="C47">
        <v>0</v>
      </c>
      <c r="D47">
        <v>0</v>
      </c>
      <c r="E47">
        <v>0</v>
      </c>
      <c r="F47">
        <v>1</v>
      </c>
      <c r="G47">
        <v>2</v>
      </c>
      <c r="H47" s="1">
        <v>3</v>
      </c>
    </row>
    <row r="48" spans="1:8" x14ac:dyDescent="0.25">
      <c r="A48" t="s">
        <v>41</v>
      </c>
      <c r="B48">
        <v>1</v>
      </c>
      <c r="C48">
        <v>0</v>
      </c>
      <c r="D48">
        <v>0</v>
      </c>
      <c r="E48">
        <v>1</v>
      </c>
      <c r="F48">
        <v>3</v>
      </c>
      <c r="G48">
        <v>6</v>
      </c>
      <c r="H48" s="1">
        <v>11</v>
      </c>
    </row>
    <row r="49" spans="1:8" x14ac:dyDescent="0.25">
      <c r="A49" t="s">
        <v>42</v>
      </c>
      <c r="B49">
        <v>0</v>
      </c>
      <c r="C49">
        <v>0</v>
      </c>
      <c r="D49">
        <v>0</v>
      </c>
      <c r="E49">
        <v>0</v>
      </c>
      <c r="F49">
        <v>1</v>
      </c>
      <c r="G49">
        <v>4</v>
      </c>
      <c r="H49" s="1">
        <v>5</v>
      </c>
    </row>
    <row r="50" spans="1:8" x14ac:dyDescent="0.25">
      <c r="A50" t="s">
        <v>93</v>
      </c>
      <c r="B50">
        <v>0</v>
      </c>
      <c r="C50">
        <v>0</v>
      </c>
      <c r="D50">
        <v>0</v>
      </c>
      <c r="E50">
        <v>0</v>
      </c>
      <c r="F50">
        <v>0</v>
      </c>
      <c r="G50">
        <v>2</v>
      </c>
      <c r="H50" s="1">
        <v>2</v>
      </c>
    </row>
    <row r="51" spans="1:8" x14ac:dyDescent="0.25">
      <c r="A51" t="s">
        <v>43</v>
      </c>
      <c r="B51">
        <v>6</v>
      </c>
      <c r="C51">
        <v>3</v>
      </c>
      <c r="D51">
        <v>0</v>
      </c>
      <c r="E51">
        <v>1</v>
      </c>
      <c r="F51">
        <v>1</v>
      </c>
      <c r="G51">
        <v>3</v>
      </c>
      <c r="H51" s="1">
        <v>14</v>
      </c>
    </row>
    <row r="52" spans="1:8" x14ac:dyDescent="0.25">
      <c r="A52" t="s">
        <v>44</v>
      </c>
      <c r="B52">
        <v>2</v>
      </c>
      <c r="C52">
        <v>3</v>
      </c>
      <c r="D52">
        <v>2</v>
      </c>
      <c r="E52">
        <v>3</v>
      </c>
      <c r="F52">
        <v>4</v>
      </c>
      <c r="G52">
        <v>1</v>
      </c>
      <c r="H52" s="1">
        <v>15</v>
      </c>
    </row>
    <row r="53" spans="1:8" x14ac:dyDescent="0.25">
      <c r="A53" t="s">
        <v>45</v>
      </c>
      <c r="B53">
        <v>1</v>
      </c>
      <c r="C53">
        <v>0</v>
      </c>
      <c r="D53">
        <v>1</v>
      </c>
      <c r="E53">
        <v>1</v>
      </c>
      <c r="F53">
        <v>0</v>
      </c>
      <c r="G53">
        <v>9</v>
      </c>
      <c r="H53" s="1">
        <v>12</v>
      </c>
    </row>
    <row r="54" spans="1:8" x14ac:dyDescent="0.25">
      <c r="A54" t="s">
        <v>94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 s="1">
        <v>1</v>
      </c>
    </row>
    <row r="55" spans="1:8" x14ac:dyDescent="0.25">
      <c r="A55" t="s">
        <v>46</v>
      </c>
      <c r="B55">
        <v>3</v>
      </c>
      <c r="C55">
        <v>4</v>
      </c>
      <c r="D55">
        <v>1</v>
      </c>
      <c r="E55">
        <v>2</v>
      </c>
      <c r="F55">
        <v>2</v>
      </c>
      <c r="G55">
        <v>4</v>
      </c>
      <c r="H55" s="1">
        <v>16</v>
      </c>
    </row>
    <row r="56" spans="1:8" x14ac:dyDescent="0.25">
      <c r="A56" t="s">
        <v>47</v>
      </c>
      <c r="B56">
        <v>2</v>
      </c>
      <c r="C56">
        <v>2</v>
      </c>
      <c r="D56">
        <v>4</v>
      </c>
      <c r="E56">
        <v>4</v>
      </c>
      <c r="F56">
        <v>6</v>
      </c>
      <c r="G56">
        <v>11</v>
      </c>
      <c r="H56" s="1">
        <v>29</v>
      </c>
    </row>
    <row r="57" spans="1:8" x14ac:dyDescent="0.25">
      <c r="A57" t="s">
        <v>48</v>
      </c>
      <c r="B57">
        <v>0</v>
      </c>
      <c r="C57">
        <v>0</v>
      </c>
      <c r="D57">
        <v>0</v>
      </c>
      <c r="E57">
        <v>0</v>
      </c>
      <c r="F57">
        <v>2</v>
      </c>
      <c r="G57">
        <v>1</v>
      </c>
      <c r="H57" s="1">
        <v>3</v>
      </c>
    </row>
    <row r="58" spans="1:8" x14ac:dyDescent="0.25">
      <c r="A58" t="s">
        <v>49</v>
      </c>
      <c r="B58">
        <v>2</v>
      </c>
      <c r="C58">
        <v>0</v>
      </c>
      <c r="D58">
        <v>1</v>
      </c>
      <c r="E58">
        <v>1</v>
      </c>
      <c r="F58">
        <v>0</v>
      </c>
      <c r="G58">
        <v>3</v>
      </c>
      <c r="H58" s="1">
        <v>7</v>
      </c>
    </row>
    <row r="59" spans="1:8" x14ac:dyDescent="0.25">
      <c r="A59" t="s">
        <v>50</v>
      </c>
      <c r="B59">
        <v>0</v>
      </c>
      <c r="C59">
        <v>0</v>
      </c>
      <c r="D59">
        <v>0</v>
      </c>
      <c r="E59">
        <v>0</v>
      </c>
      <c r="F59">
        <v>1</v>
      </c>
      <c r="G59">
        <v>3</v>
      </c>
      <c r="H59" s="1">
        <v>4</v>
      </c>
    </row>
    <row r="60" spans="1:8" x14ac:dyDescent="0.25">
      <c r="A60" t="s">
        <v>95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 s="1">
        <v>1</v>
      </c>
    </row>
    <row r="61" spans="1:8" x14ac:dyDescent="0.25">
      <c r="A61" t="s">
        <v>51</v>
      </c>
      <c r="B61">
        <v>0</v>
      </c>
      <c r="C61">
        <v>4</v>
      </c>
      <c r="D61">
        <v>0</v>
      </c>
      <c r="E61">
        <v>3</v>
      </c>
      <c r="F61">
        <v>1</v>
      </c>
      <c r="G61">
        <v>9</v>
      </c>
      <c r="H61" s="1">
        <v>17</v>
      </c>
    </row>
    <row r="62" spans="1:8" x14ac:dyDescent="0.25">
      <c r="A62" t="s">
        <v>96</v>
      </c>
      <c r="B62">
        <v>3</v>
      </c>
      <c r="C62">
        <v>1</v>
      </c>
      <c r="D62">
        <v>0</v>
      </c>
      <c r="E62">
        <v>0</v>
      </c>
      <c r="F62">
        <v>0</v>
      </c>
      <c r="G62">
        <v>0</v>
      </c>
      <c r="H62" s="1">
        <v>4</v>
      </c>
    </row>
    <row r="63" spans="1:8" x14ac:dyDescent="0.25">
      <c r="A63" t="s">
        <v>97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 s="1">
        <v>1</v>
      </c>
    </row>
    <row r="64" spans="1:8" x14ac:dyDescent="0.25">
      <c r="A64" t="s">
        <v>98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 s="1">
        <v>1</v>
      </c>
    </row>
    <row r="65" spans="1:8" x14ac:dyDescent="0.25">
      <c r="A65" t="s">
        <v>52</v>
      </c>
      <c r="B65">
        <v>0</v>
      </c>
      <c r="C65">
        <v>0</v>
      </c>
      <c r="D65">
        <v>0</v>
      </c>
      <c r="E65">
        <v>0</v>
      </c>
      <c r="F65">
        <v>2</v>
      </c>
      <c r="G65">
        <v>12</v>
      </c>
      <c r="H65" s="1">
        <v>14</v>
      </c>
    </row>
    <row r="66" spans="1:8" x14ac:dyDescent="0.25">
      <c r="A66" t="s">
        <v>99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 s="1">
        <v>0</v>
      </c>
    </row>
    <row r="67" spans="1:8" x14ac:dyDescent="0.25">
      <c r="A67" t="s">
        <v>53</v>
      </c>
      <c r="B67">
        <v>0</v>
      </c>
      <c r="C67">
        <v>0</v>
      </c>
      <c r="D67">
        <v>0</v>
      </c>
      <c r="E67">
        <v>0</v>
      </c>
      <c r="F67">
        <v>3</v>
      </c>
      <c r="G67">
        <v>2</v>
      </c>
      <c r="H67" s="1">
        <v>5</v>
      </c>
    </row>
    <row r="68" spans="1:8" x14ac:dyDescent="0.25">
      <c r="A68" t="s">
        <v>54</v>
      </c>
      <c r="B68">
        <v>1</v>
      </c>
      <c r="C68">
        <v>1</v>
      </c>
      <c r="D68">
        <v>2</v>
      </c>
      <c r="E68">
        <v>0</v>
      </c>
      <c r="F68">
        <v>0</v>
      </c>
      <c r="G68">
        <v>0</v>
      </c>
      <c r="H68" s="1">
        <v>4</v>
      </c>
    </row>
    <row r="69" spans="1:8" x14ac:dyDescent="0.25">
      <c r="A69" t="s">
        <v>100</v>
      </c>
      <c r="B69">
        <v>2</v>
      </c>
      <c r="C69">
        <v>1</v>
      </c>
      <c r="D69">
        <v>0</v>
      </c>
      <c r="E69">
        <v>0</v>
      </c>
      <c r="F69">
        <v>0</v>
      </c>
      <c r="G69">
        <v>0</v>
      </c>
      <c r="H69" s="1">
        <v>3</v>
      </c>
    </row>
    <row r="70" spans="1:8" x14ac:dyDescent="0.25">
      <c r="A70" t="s">
        <v>101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 s="1">
        <v>1</v>
      </c>
    </row>
    <row r="71" spans="1:8" x14ac:dyDescent="0.25">
      <c r="A71" t="s">
        <v>55</v>
      </c>
      <c r="B71">
        <v>0</v>
      </c>
      <c r="C71">
        <v>0</v>
      </c>
      <c r="D71">
        <v>0</v>
      </c>
      <c r="E71">
        <v>0</v>
      </c>
      <c r="F71">
        <v>1</v>
      </c>
      <c r="G71">
        <v>5</v>
      </c>
      <c r="H71" s="1">
        <v>6</v>
      </c>
    </row>
    <row r="72" spans="1:8" x14ac:dyDescent="0.25">
      <c r="A72" t="s">
        <v>56</v>
      </c>
      <c r="B72">
        <v>1</v>
      </c>
      <c r="C72">
        <v>2</v>
      </c>
      <c r="D72">
        <v>0</v>
      </c>
      <c r="E72">
        <v>0</v>
      </c>
      <c r="F72">
        <v>0</v>
      </c>
      <c r="G72">
        <v>1</v>
      </c>
      <c r="H72" s="1">
        <v>4</v>
      </c>
    </row>
    <row r="73" spans="1:8" x14ac:dyDescent="0.25">
      <c r="A73" t="s">
        <v>57</v>
      </c>
      <c r="B73">
        <v>0</v>
      </c>
      <c r="C73">
        <v>0</v>
      </c>
      <c r="D73">
        <v>0</v>
      </c>
      <c r="E73">
        <v>0</v>
      </c>
      <c r="F73">
        <v>3</v>
      </c>
      <c r="G73">
        <v>8</v>
      </c>
      <c r="H73" s="1">
        <v>11</v>
      </c>
    </row>
    <row r="74" spans="1:8" x14ac:dyDescent="0.25">
      <c r="A74" t="s">
        <v>58</v>
      </c>
      <c r="B74">
        <v>1</v>
      </c>
      <c r="C74">
        <v>2</v>
      </c>
      <c r="D74">
        <v>1</v>
      </c>
      <c r="E74">
        <v>1</v>
      </c>
      <c r="F74">
        <v>2</v>
      </c>
      <c r="G74">
        <v>2</v>
      </c>
      <c r="H74" s="1">
        <v>9</v>
      </c>
    </row>
    <row r="75" spans="1:8" x14ac:dyDescent="0.25">
      <c r="A75" t="s">
        <v>59</v>
      </c>
      <c r="B75">
        <v>0</v>
      </c>
      <c r="C75">
        <v>0</v>
      </c>
      <c r="D75">
        <v>0</v>
      </c>
      <c r="E75">
        <v>0</v>
      </c>
      <c r="F75">
        <v>0</v>
      </c>
      <c r="G75">
        <v>4</v>
      </c>
      <c r="H75" s="1">
        <v>4</v>
      </c>
    </row>
    <row r="76" spans="1:8" x14ac:dyDescent="0.25">
      <c r="A76" t="s">
        <v>60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 s="1">
        <v>1</v>
      </c>
    </row>
    <row r="77" spans="1:8" x14ac:dyDescent="0.25">
      <c r="A77" t="s">
        <v>61</v>
      </c>
      <c r="B77">
        <v>0</v>
      </c>
      <c r="C77">
        <v>2</v>
      </c>
      <c r="D77">
        <v>0</v>
      </c>
      <c r="E77">
        <v>0</v>
      </c>
      <c r="F77">
        <v>0</v>
      </c>
      <c r="G77">
        <v>0</v>
      </c>
      <c r="H77" s="1">
        <v>2</v>
      </c>
    </row>
    <row r="78" spans="1:8" x14ac:dyDescent="0.25">
      <c r="A78" t="s">
        <v>102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 s="1">
        <v>1</v>
      </c>
    </row>
    <row r="79" spans="1:8" x14ac:dyDescent="0.25">
      <c r="A79" t="s">
        <v>103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 s="1">
        <v>0</v>
      </c>
    </row>
    <row r="80" spans="1:8" x14ac:dyDescent="0.25">
      <c r="A80" t="s">
        <v>63</v>
      </c>
      <c r="B80">
        <v>4</v>
      </c>
      <c r="C80">
        <v>3</v>
      </c>
      <c r="D80">
        <v>2</v>
      </c>
      <c r="E80">
        <v>1</v>
      </c>
      <c r="F80">
        <v>4</v>
      </c>
      <c r="G80">
        <v>16</v>
      </c>
      <c r="H80" s="1">
        <v>30</v>
      </c>
    </row>
    <row r="81" spans="1:8" x14ac:dyDescent="0.25">
      <c r="A81" t="s">
        <v>64</v>
      </c>
      <c r="B81">
        <v>0</v>
      </c>
      <c r="C81">
        <v>2</v>
      </c>
      <c r="D81">
        <v>1</v>
      </c>
      <c r="E81">
        <v>0</v>
      </c>
      <c r="F81">
        <v>1</v>
      </c>
      <c r="G81">
        <v>0</v>
      </c>
      <c r="H81" s="1">
        <v>4</v>
      </c>
    </row>
    <row r="82" spans="1:8" x14ac:dyDescent="0.25">
      <c r="A82" t="s">
        <v>65</v>
      </c>
      <c r="B82">
        <v>0</v>
      </c>
      <c r="C82">
        <v>0</v>
      </c>
      <c r="D82">
        <v>0</v>
      </c>
      <c r="E82">
        <v>0</v>
      </c>
      <c r="F82">
        <v>7</v>
      </c>
      <c r="G82">
        <v>2</v>
      </c>
      <c r="H82" s="1">
        <v>9</v>
      </c>
    </row>
    <row r="83" spans="1:8" x14ac:dyDescent="0.25">
      <c r="A83" t="s">
        <v>66</v>
      </c>
      <c r="B83">
        <v>0</v>
      </c>
      <c r="C83">
        <v>0</v>
      </c>
      <c r="D83">
        <v>0</v>
      </c>
      <c r="E83">
        <v>0</v>
      </c>
      <c r="F83">
        <v>1</v>
      </c>
      <c r="G83">
        <v>6</v>
      </c>
      <c r="H83" s="1">
        <v>7</v>
      </c>
    </row>
    <row r="84" spans="1:8" x14ac:dyDescent="0.25">
      <c r="A84" t="s">
        <v>67</v>
      </c>
      <c r="B84">
        <v>0</v>
      </c>
      <c r="C84">
        <v>1</v>
      </c>
      <c r="D84">
        <v>0</v>
      </c>
      <c r="E84">
        <v>1</v>
      </c>
      <c r="F84">
        <v>0</v>
      </c>
      <c r="G84">
        <v>0</v>
      </c>
      <c r="H84" s="1">
        <v>2</v>
      </c>
    </row>
    <row r="85" spans="1:8" x14ac:dyDescent="0.25">
      <c r="A85" t="s">
        <v>68</v>
      </c>
      <c r="B85">
        <v>0</v>
      </c>
      <c r="C85">
        <v>1</v>
      </c>
      <c r="D85">
        <v>1</v>
      </c>
      <c r="E85">
        <v>3</v>
      </c>
      <c r="F85">
        <v>1</v>
      </c>
      <c r="G85">
        <v>0</v>
      </c>
      <c r="H85" s="1">
        <v>6</v>
      </c>
    </row>
    <row r="86" spans="1:8" x14ac:dyDescent="0.25">
      <c r="A86" t="s">
        <v>69</v>
      </c>
      <c r="B86">
        <v>0</v>
      </c>
      <c r="C86">
        <v>1</v>
      </c>
      <c r="D86">
        <v>0</v>
      </c>
      <c r="E86">
        <v>1</v>
      </c>
      <c r="F86">
        <v>1</v>
      </c>
      <c r="G86">
        <v>2</v>
      </c>
      <c r="H86" s="1">
        <v>5</v>
      </c>
    </row>
    <row r="87" spans="1:8" x14ac:dyDescent="0.25">
      <c r="A87" s="2" t="s">
        <v>104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 s="1">
        <v>0</v>
      </c>
    </row>
    <row r="88" spans="1:8" x14ac:dyDescent="0.25">
      <c r="A88" t="s">
        <v>71</v>
      </c>
      <c r="B88">
        <v>1</v>
      </c>
      <c r="C88">
        <v>2</v>
      </c>
      <c r="D88">
        <v>0</v>
      </c>
      <c r="E88">
        <v>2</v>
      </c>
      <c r="F88">
        <v>6</v>
      </c>
      <c r="G88">
        <v>5</v>
      </c>
      <c r="H88" s="1">
        <v>16</v>
      </c>
    </row>
    <row r="89" spans="1:8" x14ac:dyDescent="0.25">
      <c r="A89" t="s">
        <v>72</v>
      </c>
      <c r="B89">
        <v>0</v>
      </c>
      <c r="C89">
        <v>0</v>
      </c>
      <c r="D89">
        <v>0</v>
      </c>
      <c r="E89">
        <v>0</v>
      </c>
      <c r="F89">
        <v>6</v>
      </c>
      <c r="G89">
        <v>7</v>
      </c>
      <c r="H89" s="1">
        <v>13</v>
      </c>
    </row>
    <row r="90" spans="1:8" x14ac:dyDescent="0.25">
      <c r="A90" t="s">
        <v>73</v>
      </c>
      <c r="B90">
        <v>0</v>
      </c>
      <c r="C90">
        <v>0</v>
      </c>
      <c r="D90">
        <v>0</v>
      </c>
      <c r="E90">
        <v>0</v>
      </c>
      <c r="F90">
        <v>0</v>
      </c>
      <c r="G90">
        <v>5</v>
      </c>
      <c r="H90" s="1">
        <v>5</v>
      </c>
    </row>
    <row r="91" spans="1:8" x14ac:dyDescent="0.25">
      <c r="A91" t="s">
        <v>105</v>
      </c>
      <c r="B91">
        <v>1</v>
      </c>
      <c r="C91">
        <v>2</v>
      </c>
      <c r="D91">
        <v>2</v>
      </c>
      <c r="E91">
        <v>0</v>
      </c>
      <c r="F91">
        <v>0</v>
      </c>
      <c r="G91">
        <v>0</v>
      </c>
      <c r="H91" s="1">
        <v>5</v>
      </c>
    </row>
    <row r="92" spans="1:8" x14ac:dyDescent="0.25">
      <c r="A92" t="s">
        <v>106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 s="1">
        <v>1</v>
      </c>
    </row>
    <row r="93" spans="1:8" x14ac:dyDescent="0.25">
      <c r="A93" t="s">
        <v>107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 s="1">
        <v>0</v>
      </c>
    </row>
  </sheetData>
  <autoFilter ref="A2:H2" xr:uid="{92DFF4C6-3E4C-4392-9A1E-9D5FC152D6B1}"/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D4EEF-A0FC-4CB8-8860-D61F36BD0D81}">
  <dimension ref="A1:L1625"/>
  <sheetViews>
    <sheetView workbookViewId="0"/>
  </sheetViews>
  <sheetFormatPr defaultRowHeight="15" x14ac:dyDescent="0.25"/>
  <cols>
    <col min="1" max="1" width="35" style="6" bestFit="1" customWidth="1"/>
    <col min="2" max="2" width="7.85546875" bestFit="1" customWidth="1"/>
    <col min="3" max="3" width="7.7109375" bestFit="1" customWidth="1"/>
    <col min="4" max="4" width="7.85546875" bestFit="1" customWidth="1"/>
    <col min="5" max="5" width="7.7109375" bestFit="1" customWidth="1"/>
    <col min="6" max="6" width="8.42578125" bestFit="1" customWidth="1"/>
    <col min="7" max="7" width="8.28515625" bestFit="1" customWidth="1"/>
    <col min="8" max="8" width="8.42578125" bestFit="1" customWidth="1"/>
    <col min="9" max="9" width="8.28515625" bestFit="1" customWidth="1"/>
    <col min="10" max="10" width="6.140625" bestFit="1" customWidth="1"/>
    <col min="11" max="11" width="6" bestFit="1" customWidth="1"/>
    <col min="12" max="12" width="5.42578125" bestFit="1" customWidth="1"/>
  </cols>
  <sheetData>
    <row r="1" spans="1:12" x14ac:dyDescent="0.25">
      <c r="A1" s="5" t="s">
        <v>1</v>
      </c>
      <c r="B1" t="s">
        <v>114</v>
      </c>
      <c r="C1" t="s">
        <v>115</v>
      </c>
      <c r="D1" t="s">
        <v>75</v>
      </c>
      <c r="E1" t="s">
        <v>76</v>
      </c>
      <c r="F1" t="s">
        <v>77</v>
      </c>
      <c r="G1" t="s">
        <v>78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</row>
    <row r="2" spans="1:12" x14ac:dyDescent="0.25">
      <c r="A2" s="6" t="s">
        <v>7</v>
      </c>
      <c r="B2">
        <f>COUNTIF('[1]2022U13Girls'!$H:$H,NatXCFinisherCount!A2)</f>
        <v>2</v>
      </c>
      <c r="C2">
        <f>COUNTIF('[1]2022U13Boys'!$H:$H,NatXCFinisherCount!A2)</f>
        <v>5</v>
      </c>
      <c r="D2">
        <f>COUNTIF('[1]2022U15Girls'!$H:$H,NatXCFinisherCount!A2)</f>
        <v>5</v>
      </c>
      <c r="E2">
        <f>COUNTIF('[1]2022U15Boys'!$H:$H,NatXCFinisherCount!A2)</f>
        <v>7</v>
      </c>
      <c r="F2">
        <f>COUNTIF('[1]2022U17Women'!$H:$H,NatXCFinisherCount!A2)</f>
        <v>2</v>
      </c>
      <c r="G2">
        <f>COUNTIF('[1]2022U17Men'!$H:$H,NatXCFinisherCount!A2)</f>
        <v>3</v>
      </c>
      <c r="H2">
        <f>COUNTIF('[1]2022U20Women'!$H:$H,NatXCFinisherCount!A2)</f>
        <v>0</v>
      </c>
      <c r="I2">
        <f>COUNTIF('[1]2022U20Men'!$H:$H,NatXCFinisherCount!A2)</f>
        <v>3</v>
      </c>
      <c r="J2">
        <f>COUNTIF('[1]2022SeniorWomen'!$H:$H,NatXCFinisherCount!A2)</f>
        <v>4</v>
      </c>
      <c r="K2">
        <f>COUNTIF('[1]2022SeniorMen'!$H:$H,NatXCFinisherCount!A2)</f>
        <v>7</v>
      </c>
      <c r="L2">
        <f>SUM(B2:K2)</f>
        <v>38</v>
      </c>
    </row>
    <row r="3" spans="1:12" x14ac:dyDescent="0.25">
      <c r="A3" s="6" t="s">
        <v>8</v>
      </c>
      <c r="B3">
        <f>COUNTIF('[1]2022U13Girls'!$H:$H,NatXCFinisherCount!A3)</f>
        <v>1</v>
      </c>
      <c r="C3">
        <f>COUNTIF('[1]2022U13Boys'!$H:$H,NatXCFinisherCount!A3)</f>
        <v>0</v>
      </c>
      <c r="D3">
        <f>COUNTIF('[1]2022U15Girls'!$H:$H,NatXCFinisherCount!A3)</f>
        <v>0</v>
      </c>
      <c r="E3">
        <f>COUNTIF('[1]2022U15Boys'!$H:$H,NatXCFinisherCount!A3)</f>
        <v>0</v>
      </c>
      <c r="F3">
        <f>COUNTIF('[1]2022U17Women'!$H:$H,NatXCFinisherCount!A3)</f>
        <v>0</v>
      </c>
      <c r="G3">
        <f>COUNTIF('[1]2022U17Men'!$H:$H,NatXCFinisherCount!A3)</f>
        <v>0</v>
      </c>
      <c r="H3">
        <f>COUNTIF('[1]2022U20Women'!$H:$H,NatXCFinisherCount!A3)</f>
        <v>0</v>
      </c>
      <c r="I3">
        <f>COUNTIF('[1]2022U20Men'!$H:$H,NatXCFinisherCount!A3)</f>
        <v>0</v>
      </c>
      <c r="J3">
        <f>COUNTIF('[1]2022SeniorWomen'!$H:$H,NatXCFinisherCount!A3)</f>
        <v>0</v>
      </c>
      <c r="K3">
        <f>COUNTIF('[1]2022SeniorMen'!$H:$H,NatXCFinisherCount!A3)</f>
        <v>4</v>
      </c>
      <c r="L3">
        <f t="shared" ref="L3:L66" si="0">SUM(B3:K3)</f>
        <v>5</v>
      </c>
    </row>
    <row r="4" spans="1:12" x14ac:dyDescent="0.25">
      <c r="A4" s="6" t="s">
        <v>9</v>
      </c>
      <c r="B4">
        <f>COUNTIF('[1]2022U13Girls'!$H:$H,NatXCFinisherCount!A4)</f>
        <v>1</v>
      </c>
      <c r="C4">
        <f>COUNTIF('[1]2022U13Boys'!$H:$H,NatXCFinisherCount!A4)</f>
        <v>3</v>
      </c>
      <c r="D4">
        <f>COUNTIF('[1]2022U15Girls'!$H:$H,NatXCFinisherCount!A4)</f>
        <v>2</v>
      </c>
      <c r="E4">
        <f>COUNTIF('[1]2022U15Boys'!$H:$H,NatXCFinisherCount!A4)</f>
        <v>4</v>
      </c>
      <c r="F4">
        <f>COUNTIF('[1]2022U17Women'!$H:$H,NatXCFinisherCount!A4)</f>
        <v>2</v>
      </c>
      <c r="G4">
        <f>COUNTIF('[1]2022U17Men'!$H:$H,NatXCFinisherCount!A4)</f>
        <v>1</v>
      </c>
      <c r="H4">
        <f>COUNTIF('[1]2022U20Women'!$H:$H,NatXCFinisherCount!A4)</f>
        <v>1</v>
      </c>
      <c r="I4">
        <f>COUNTIF('[1]2022U20Men'!$H:$H,NatXCFinisherCount!A4)</f>
        <v>0</v>
      </c>
      <c r="J4">
        <f>COUNTIF('[1]2022SeniorWomen'!$H:$H,NatXCFinisherCount!A4)</f>
        <v>1</v>
      </c>
      <c r="K4">
        <f>COUNTIF('[1]2022SeniorMen'!$H:$H,NatXCFinisherCount!A4)</f>
        <v>6</v>
      </c>
      <c r="L4">
        <f t="shared" si="0"/>
        <v>21</v>
      </c>
    </row>
    <row r="5" spans="1:12" x14ac:dyDescent="0.25">
      <c r="A5" s="6" t="s">
        <v>10</v>
      </c>
      <c r="B5">
        <f>COUNTIF('[1]2022U13Girls'!$H:$H,NatXCFinisherCount!A5)</f>
        <v>2</v>
      </c>
      <c r="C5">
        <f>COUNTIF('[1]2022U13Boys'!$H:$H,NatXCFinisherCount!A5)</f>
        <v>0</v>
      </c>
      <c r="D5">
        <f>COUNTIF('[1]2022U15Girls'!$H:$H,NatXCFinisherCount!A5)</f>
        <v>0</v>
      </c>
      <c r="E5">
        <f>COUNTIF('[1]2022U15Boys'!$H:$H,NatXCFinisherCount!A5)</f>
        <v>0</v>
      </c>
      <c r="F5">
        <f>COUNTIF('[1]2022U17Women'!$H:$H,NatXCFinisherCount!A5)</f>
        <v>0</v>
      </c>
      <c r="G5">
        <f>COUNTIF('[1]2022U17Men'!$H:$H,NatXCFinisherCount!A5)</f>
        <v>0</v>
      </c>
      <c r="H5">
        <f>COUNTIF('[1]2022U20Women'!$H:$H,NatXCFinisherCount!A5)</f>
        <v>0</v>
      </c>
      <c r="I5">
        <f>COUNTIF('[1]2022U20Men'!$H:$H,NatXCFinisherCount!A5)</f>
        <v>0</v>
      </c>
      <c r="J5">
        <f>COUNTIF('[1]2022SeniorWomen'!$H:$H,NatXCFinisherCount!A5)</f>
        <v>0</v>
      </c>
      <c r="K5">
        <f>COUNTIF('[1]2022SeniorMen'!$H:$H,NatXCFinisherCount!A5)</f>
        <v>0</v>
      </c>
      <c r="L5">
        <f t="shared" si="0"/>
        <v>2</v>
      </c>
    </row>
    <row r="6" spans="1:12" x14ac:dyDescent="0.25">
      <c r="A6" s="6" t="s">
        <v>11</v>
      </c>
      <c r="B6">
        <f>COUNTIF('[1]2022U13Girls'!$H:$H,NatXCFinisherCount!A6)</f>
        <v>1</v>
      </c>
      <c r="C6">
        <f>COUNTIF('[1]2022U13Boys'!$H:$H,NatXCFinisherCount!A6)</f>
        <v>0</v>
      </c>
      <c r="D6">
        <f>COUNTIF('[1]2022U15Girls'!$H:$H,NatXCFinisherCount!A6)</f>
        <v>1</v>
      </c>
      <c r="E6">
        <f>COUNTIF('[1]2022U15Boys'!$H:$H,NatXCFinisherCount!A6)</f>
        <v>0</v>
      </c>
      <c r="F6">
        <f>COUNTIF('[1]2022U17Women'!$H:$H,NatXCFinisherCount!A6)</f>
        <v>0</v>
      </c>
      <c r="G6">
        <f>COUNTIF('[1]2022U17Men'!$H:$H,NatXCFinisherCount!A6)</f>
        <v>0</v>
      </c>
      <c r="H6">
        <f>COUNTIF('[1]2022U20Women'!$H:$H,NatXCFinisherCount!A6)</f>
        <v>0</v>
      </c>
      <c r="I6">
        <f>COUNTIF('[1]2022U20Men'!$H:$H,NatXCFinisherCount!A6)</f>
        <v>0</v>
      </c>
      <c r="J6">
        <f>COUNTIF('[1]2022SeniorWomen'!$H:$H,NatXCFinisherCount!A6)</f>
        <v>12</v>
      </c>
      <c r="K6">
        <f>COUNTIF('[1]2022SeniorMen'!$H:$H,NatXCFinisherCount!A6)</f>
        <v>21</v>
      </c>
      <c r="L6">
        <f t="shared" si="0"/>
        <v>35</v>
      </c>
    </row>
    <row r="7" spans="1:12" x14ac:dyDescent="0.25">
      <c r="A7" s="6" t="s">
        <v>12</v>
      </c>
      <c r="B7">
        <f>COUNTIF('[1]2022U13Girls'!$H:$H,NatXCFinisherCount!A7)</f>
        <v>0</v>
      </c>
      <c r="C7">
        <f>COUNTIF('[1]2022U13Boys'!$H:$H,NatXCFinisherCount!A7)</f>
        <v>0</v>
      </c>
      <c r="D7">
        <f>COUNTIF('[1]2022U15Girls'!$H:$H,NatXCFinisherCount!A7)</f>
        <v>0</v>
      </c>
      <c r="E7">
        <f>COUNTIF('[1]2022U15Boys'!$H:$H,NatXCFinisherCount!A7)</f>
        <v>0</v>
      </c>
      <c r="F7">
        <f>COUNTIF('[1]2022U17Women'!$H:$H,NatXCFinisherCount!A7)</f>
        <v>0</v>
      </c>
      <c r="G7">
        <f>COUNTIF('[1]2022U17Men'!$H:$H,NatXCFinisherCount!A7)</f>
        <v>0</v>
      </c>
      <c r="H7">
        <f>COUNTIF('[1]2022U20Women'!$H:$H,NatXCFinisherCount!A7)</f>
        <v>0</v>
      </c>
      <c r="I7">
        <f>COUNTIF('[1]2022U20Men'!$H:$H,NatXCFinisherCount!A7)</f>
        <v>0</v>
      </c>
      <c r="J7">
        <f>COUNTIF('[1]2022SeniorWomen'!$H:$H,NatXCFinisherCount!A7)</f>
        <v>17</v>
      </c>
      <c r="K7">
        <f>COUNTIF('[1]2022SeniorMen'!$H:$H,NatXCFinisherCount!A7)</f>
        <v>31</v>
      </c>
      <c r="L7">
        <f t="shared" si="0"/>
        <v>48</v>
      </c>
    </row>
    <row r="8" spans="1:12" x14ac:dyDescent="0.25">
      <c r="A8" s="6" t="s">
        <v>13</v>
      </c>
      <c r="B8">
        <f>COUNTIF('[1]2022U13Girls'!$H:$H,NatXCFinisherCount!A8)</f>
        <v>0</v>
      </c>
      <c r="C8">
        <f>COUNTIF('[1]2022U13Boys'!$H:$H,NatXCFinisherCount!A8)</f>
        <v>0</v>
      </c>
      <c r="D8">
        <f>COUNTIF('[1]2022U15Girls'!$H:$H,NatXCFinisherCount!A8)</f>
        <v>1</v>
      </c>
      <c r="E8">
        <f>COUNTIF('[1]2022U15Boys'!$H:$H,NatXCFinisherCount!A8)</f>
        <v>0</v>
      </c>
      <c r="F8">
        <f>COUNTIF('[1]2022U17Women'!$H:$H,NatXCFinisherCount!A8)</f>
        <v>1</v>
      </c>
      <c r="G8">
        <f>COUNTIF('[1]2022U17Men'!$H:$H,NatXCFinisherCount!A8)</f>
        <v>0</v>
      </c>
      <c r="H8">
        <f>COUNTIF('[1]2022U20Women'!$H:$H,NatXCFinisherCount!A8)</f>
        <v>0</v>
      </c>
      <c r="I8">
        <f>COUNTIF('[1]2022U20Men'!$H:$H,NatXCFinisherCount!A8)</f>
        <v>0</v>
      </c>
      <c r="J8">
        <f>COUNTIF('[1]2022SeniorWomen'!$H:$H,NatXCFinisherCount!A8)</f>
        <v>2</v>
      </c>
      <c r="K8">
        <f>COUNTIF('[1]2022SeniorMen'!$H:$H,NatXCFinisherCount!A8)</f>
        <v>10</v>
      </c>
      <c r="L8">
        <f t="shared" si="0"/>
        <v>14</v>
      </c>
    </row>
    <row r="9" spans="1:12" x14ac:dyDescent="0.25">
      <c r="A9" s="6" t="s">
        <v>14</v>
      </c>
      <c r="B9">
        <f>COUNTIF('[1]2022U13Girls'!$H:$H,NatXCFinisherCount!A9)</f>
        <v>3</v>
      </c>
      <c r="C9">
        <f>COUNTIF('[1]2022U13Boys'!$H:$H,NatXCFinisherCount!A9)</f>
        <v>3</v>
      </c>
      <c r="D9">
        <f>COUNTIF('[1]2022U15Girls'!$H:$H,NatXCFinisherCount!A9)</f>
        <v>5</v>
      </c>
      <c r="E9">
        <f>COUNTIF('[1]2022U15Boys'!$H:$H,NatXCFinisherCount!A9)</f>
        <v>6</v>
      </c>
      <c r="F9">
        <f>COUNTIF('[1]2022U17Women'!$H:$H,NatXCFinisherCount!A9)</f>
        <v>4</v>
      </c>
      <c r="G9">
        <f>COUNTIF('[1]2022U17Men'!$H:$H,NatXCFinisherCount!A9)</f>
        <v>5</v>
      </c>
      <c r="H9">
        <f>COUNTIF('[1]2022U20Women'!$H:$H,NatXCFinisherCount!A9)</f>
        <v>1</v>
      </c>
      <c r="I9">
        <f>COUNTIF('[1]2022U20Men'!$H:$H,NatXCFinisherCount!A9)</f>
        <v>4</v>
      </c>
      <c r="J9">
        <f>COUNTIF('[1]2022SeniorWomen'!$H:$H,NatXCFinisherCount!A9)</f>
        <v>3</v>
      </c>
      <c r="K9">
        <f>COUNTIF('[1]2022SeniorMen'!$H:$H,NatXCFinisherCount!A9)</f>
        <v>22</v>
      </c>
      <c r="L9">
        <f t="shared" si="0"/>
        <v>56</v>
      </c>
    </row>
    <row r="10" spans="1:12" x14ac:dyDescent="0.25">
      <c r="A10" s="6" t="s">
        <v>82</v>
      </c>
      <c r="B10">
        <f>COUNTIF('[1]2022U13Girls'!$H:$H,NatXCFinisherCount!A10)</f>
        <v>0</v>
      </c>
      <c r="C10">
        <f>COUNTIF('[1]2022U13Boys'!$H:$H,NatXCFinisherCount!A10)</f>
        <v>0</v>
      </c>
      <c r="D10">
        <f>COUNTIF('[1]2022U15Girls'!$H:$H,NatXCFinisherCount!A10)</f>
        <v>0</v>
      </c>
      <c r="E10">
        <f>COUNTIF('[1]2022U15Boys'!$H:$H,NatXCFinisherCount!A10)</f>
        <v>0</v>
      </c>
      <c r="F10">
        <f>COUNTIF('[1]2022U17Women'!$H:$H,NatXCFinisherCount!A10)</f>
        <v>0</v>
      </c>
      <c r="G10">
        <f>COUNTIF('[1]2022U17Men'!$H:$H,NatXCFinisherCount!A10)</f>
        <v>0</v>
      </c>
      <c r="H10">
        <f>COUNTIF('[1]2022U20Women'!$H:$H,NatXCFinisherCount!A10)</f>
        <v>0</v>
      </c>
      <c r="I10">
        <f>COUNTIF('[1]2022U20Men'!$H:$H,NatXCFinisherCount!A10)</f>
        <v>0</v>
      </c>
      <c r="J10">
        <f>COUNTIF('[1]2022SeniorWomen'!$H:$H,NatXCFinisherCount!A10)</f>
        <v>1</v>
      </c>
      <c r="K10">
        <f>COUNTIF('[1]2022SeniorMen'!$H:$H,NatXCFinisherCount!A10)</f>
        <v>2</v>
      </c>
      <c r="L10">
        <f t="shared" si="0"/>
        <v>3</v>
      </c>
    </row>
    <row r="11" spans="1:12" x14ac:dyDescent="0.25">
      <c r="A11" s="6" t="s">
        <v>15</v>
      </c>
      <c r="B11">
        <f>COUNTIF('[1]2022U13Girls'!$H:$H,NatXCFinisherCount!A11)</f>
        <v>0</v>
      </c>
      <c r="C11">
        <f>COUNTIF('[1]2022U13Boys'!$H:$H,NatXCFinisherCount!A11)</f>
        <v>0</v>
      </c>
      <c r="D11">
        <f>COUNTIF('[1]2022U15Girls'!$H:$H,NatXCFinisherCount!A11)</f>
        <v>0</v>
      </c>
      <c r="E11">
        <f>COUNTIF('[1]2022U15Boys'!$H:$H,NatXCFinisherCount!A11)</f>
        <v>0</v>
      </c>
      <c r="F11">
        <f>COUNTIF('[1]2022U17Women'!$H:$H,NatXCFinisherCount!A11)</f>
        <v>0</v>
      </c>
      <c r="G11">
        <f>COUNTIF('[1]2022U17Men'!$H:$H,NatXCFinisherCount!A11)</f>
        <v>0</v>
      </c>
      <c r="H11">
        <f>COUNTIF('[1]2022U20Women'!$H:$H,NatXCFinisherCount!A11)</f>
        <v>0</v>
      </c>
      <c r="I11">
        <f>COUNTIF('[1]2022U20Men'!$H:$H,NatXCFinisherCount!A11)</f>
        <v>0</v>
      </c>
      <c r="J11">
        <f>COUNTIF('[1]2022SeniorWomen'!$H:$H,NatXCFinisherCount!A11)</f>
        <v>4</v>
      </c>
      <c r="K11">
        <f>COUNTIF('[1]2022SeniorMen'!$H:$H,NatXCFinisherCount!A11)</f>
        <v>10</v>
      </c>
      <c r="L11">
        <f t="shared" si="0"/>
        <v>14</v>
      </c>
    </row>
    <row r="12" spans="1:12" x14ac:dyDescent="0.25">
      <c r="A12" s="6" t="s">
        <v>83</v>
      </c>
      <c r="B12">
        <f>COUNTIF('[1]2022U13Girls'!$H:$H,NatXCFinisherCount!A12)</f>
        <v>0</v>
      </c>
      <c r="C12">
        <f>COUNTIF('[1]2022U13Boys'!$H:$H,NatXCFinisherCount!A12)</f>
        <v>0</v>
      </c>
      <c r="D12">
        <f>COUNTIF('[1]2022U15Girls'!$H:$H,NatXCFinisherCount!A12)</f>
        <v>0</v>
      </c>
      <c r="E12">
        <f>COUNTIF('[1]2022U15Boys'!$H:$H,NatXCFinisherCount!A12)</f>
        <v>0</v>
      </c>
      <c r="F12">
        <f>COUNTIF('[1]2022U17Women'!$H:$H,NatXCFinisherCount!A12)</f>
        <v>0</v>
      </c>
      <c r="G12">
        <f>COUNTIF('[1]2022U17Men'!$H:$H,NatXCFinisherCount!A12)</f>
        <v>0</v>
      </c>
      <c r="H12">
        <f>COUNTIF('[1]2022U20Women'!$H:$H,NatXCFinisherCount!A12)</f>
        <v>0</v>
      </c>
      <c r="I12">
        <f>COUNTIF('[1]2022U20Men'!$H:$H,NatXCFinisherCount!A12)</f>
        <v>0</v>
      </c>
      <c r="J12">
        <f>COUNTIF('[1]2022SeniorWomen'!$H:$H,NatXCFinisherCount!A12)</f>
        <v>1</v>
      </c>
      <c r="K12">
        <f>COUNTIF('[1]2022SeniorMen'!$H:$H,NatXCFinisherCount!A12)</f>
        <v>3</v>
      </c>
      <c r="L12">
        <f t="shared" si="0"/>
        <v>4</v>
      </c>
    </row>
    <row r="13" spans="1:12" x14ac:dyDescent="0.25">
      <c r="A13" s="6" t="s">
        <v>16</v>
      </c>
      <c r="B13">
        <f>COUNTIF('[1]2022U13Girls'!$H:$H,NatXCFinisherCount!A13)</f>
        <v>5</v>
      </c>
      <c r="C13">
        <f>COUNTIF('[1]2022U13Boys'!$H:$H,NatXCFinisherCount!A13)</f>
        <v>4</v>
      </c>
      <c r="D13">
        <f>COUNTIF('[1]2022U15Girls'!$H:$H,NatXCFinisherCount!A13)</f>
        <v>4</v>
      </c>
      <c r="E13">
        <f>COUNTIF('[1]2022U15Boys'!$H:$H,NatXCFinisherCount!A13)</f>
        <v>4</v>
      </c>
      <c r="F13">
        <f>COUNTIF('[1]2022U17Women'!$H:$H,NatXCFinisherCount!A13)</f>
        <v>4</v>
      </c>
      <c r="G13">
        <f>COUNTIF('[1]2022U17Men'!$H:$H,NatXCFinisherCount!A13)</f>
        <v>2</v>
      </c>
      <c r="H13">
        <f>COUNTIF('[1]2022U20Women'!$H:$H,NatXCFinisherCount!A13)</f>
        <v>0</v>
      </c>
      <c r="I13">
        <f>COUNTIF('[1]2022U20Men'!$H:$H,NatXCFinisherCount!A13)</f>
        <v>4</v>
      </c>
      <c r="J13">
        <f>COUNTIF('[1]2022SeniorWomen'!$H:$H,NatXCFinisherCount!A13)</f>
        <v>9</v>
      </c>
      <c r="K13">
        <f>COUNTIF('[1]2022SeniorMen'!$H:$H,NatXCFinisherCount!A13)</f>
        <v>22</v>
      </c>
      <c r="L13">
        <f t="shared" si="0"/>
        <v>58</v>
      </c>
    </row>
    <row r="14" spans="1:12" x14ac:dyDescent="0.25">
      <c r="A14" s="6" t="s">
        <v>84</v>
      </c>
      <c r="B14">
        <f>COUNTIF('[1]2022U13Girls'!$H:$H,NatXCFinisherCount!A14)</f>
        <v>0</v>
      </c>
      <c r="C14">
        <f>COUNTIF('[1]2022U13Boys'!$H:$H,NatXCFinisherCount!A14)</f>
        <v>0</v>
      </c>
      <c r="D14">
        <f>COUNTIF('[1]2022U15Girls'!$H:$H,NatXCFinisherCount!A14)</f>
        <v>0</v>
      </c>
      <c r="E14">
        <f>COUNTIF('[1]2022U15Boys'!$H:$H,NatXCFinisherCount!A14)</f>
        <v>0</v>
      </c>
      <c r="F14">
        <f>COUNTIF('[1]2022U17Women'!$H:$H,NatXCFinisherCount!A14)</f>
        <v>0</v>
      </c>
      <c r="G14">
        <f>COUNTIF('[1]2022U17Men'!$H:$H,NatXCFinisherCount!A14)</f>
        <v>0</v>
      </c>
      <c r="H14">
        <f>COUNTIF('[1]2022U20Women'!$H:$H,NatXCFinisherCount!A14)</f>
        <v>0</v>
      </c>
      <c r="I14">
        <f>COUNTIF('[1]2022U20Men'!$H:$H,NatXCFinisherCount!A14)</f>
        <v>0</v>
      </c>
      <c r="J14">
        <f>COUNTIF('[1]2022SeniorWomen'!$H:$H,NatXCFinisherCount!A14)</f>
        <v>1</v>
      </c>
      <c r="K14">
        <f>COUNTIF('[1]2022SeniorMen'!$H:$H,NatXCFinisherCount!A14)</f>
        <v>2</v>
      </c>
      <c r="L14">
        <f t="shared" si="0"/>
        <v>3</v>
      </c>
    </row>
    <row r="15" spans="1:12" x14ac:dyDescent="0.25">
      <c r="A15" s="6" t="s">
        <v>17</v>
      </c>
      <c r="B15">
        <f>COUNTIF('[1]2022U13Girls'!$H:$H,NatXCFinisherCount!A15)</f>
        <v>4</v>
      </c>
      <c r="C15">
        <f>COUNTIF('[1]2022U13Boys'!$H:$H,NatXCFinisherCount!A15)</f>
        <v>4</v>
      </c>
      <c r="D15">
        <f>COUNTIF('[1]2022U15Girls'!$H:$H,NatXCFinisherCount!A15)</f>
        <v>1</v>
      </c>
      <c r="E15">
        <f>COUNTIF('[1]2022U15Boys'!$H:$H,NatXCFinisherCount!A15)</f>
        <v>4</v>
      </c>
      <c r="F15">
        <f>COUNTIF('[1]2022U17Women'!$H:$H,NatXCFinisherCount!A15)</f>
        <v>5</v>
      </c>
      <c r="G15">
        <f>COUNTIF('[1]2022U17Men'!$H:$H,NatXCFinisherCount!A15)</f>
        <v>5</v>
      </c>
      <c r="H15">
        <f>COUNTIF('[1]2022U20Women'!$H:$H,NatXCFinisherCount!A15)</f>
        <v>0</v>
      </c>
      <c r="I15">
        <f>COUNTIF('[1]2022U20Men'!$H:$H,NatXCFinisherCount!A15)</f>
        <v>4</v>
      </c>
      <c r="J15">
        <f>COUNTIF('[1]2022SeniorWomen'!$H:$H,NatXCFinisherCount!A15)</f>
        <v>7</v>
      </c>
      <c r="K15">
        <f>COUNTIF('[1]2022SeniorMen'!$H:$H,NatXCFinisherCount!A15)</f>
        <v>22</v>
      </c>
      <c r="L15">
        <f t="shared" si="0"/>
        <v>56</v>
      </c>
    </row>
    <row r="16" spans="1:12" x14ac:dyDescent="0.25">
      <c r="A16" s="6" t="s">
        <v>18</v>
      </c>
      <c r="B16">
        <f>COUNTIF('[1]2022U13Girls'!$H:$H,NatXCFinisherCount!A16)</f>
        <v>0</v>
      </c>
      <c r="C16">
        <f>COUNTIF('[1]2022U13Boys'!$H:$H,NatXCFinisherCount!A16)</f>
        <v>0</v>
      </c>
      <c r="D16">
        <f>COUNTIF('[1]2022U15Girls'!$H:$H,NatXCFinisherCount!A16)</f>
        <v>1</v>
      </c>
      <c r="E16">
        <f>COUNTIF('[1]2022U15Boys'!$H:$H,NatXCFinisherCount!A16)</f>
        <v>3</v>
      </c>
      <c r="F16">
        <f>COUNTIF('[1]2022U17Women'!$H:$H,NatXCFinisherCount!A16)</f>
        <v>0</v>
      </c>
      <c r="G16">
        <f>COUNTIF('[1]2022U17Men'!$H:$H,NatXCFinisherCount!A16)</f>
        <v>0</v>
      </c>
      <c r="H16">
        <f>COUNTIF('[1]2022U20Women'!$H:$H,NatXCFinisherCount!A16)</f>
        <v>0</v>
      </c>
      <c r="I16">
        <f>COUNTIF('[1]2022U20Men'!$H:$H,NatXCFinisherCount!A16)</f>
        <v>0</v>
      </c>
      <c r="J16">
        <f>COUNTIF('[1]2022SeniorWomen'!$H:$H,NatXCFinisherCount!A16)</f>
        <v>3</v>
      </c>
      <c r="K16">
        <f>COUNTIF('[1]2022SeniorMen'!$H:$H,NatXCFinisherCount!A16)</f>
        <v>6</v>
      </c>
      <c r="L16">
        <f t="shared" si="0"/>
        <v>13</v>
      </c>
    </row>
    <row r="17" spans="1:12" x14ac:dyDescent="0.25">
      <c r="A17" s="6" t="s">
        <v>19</v>
      </c>
      <c r="B17">
        <f>COUNTIF('[1]2022U13Girls'!$H:$H,NatXCFinisherCount!A17)</f>
        <v>0</v>
      </c>
      <c r="C17">
        <f>COUNTIF('[1]2022U13Boys'!$H:$H,NatXCFinisherCount!A17)</f>
        <v>0</v>
      </c>
      <c r="D17">
        <f>COUNTIF('[1]2022U15Girls'!$H:$H,NatXCFinisherCount!A17)</f>
        <v>0</v>
      </c>
      <c r="E17">
        <f>COUNTIF('[1]2022U15Boys'!$H:$H,NatXCFinisherCount!A17)</f>
        <v>0</v>
      </c>
      <c r="F17">
        <f>COUNTIF('[1]2022U17Women'!$H:$H,NatXCFinisherCount!A17)</f>
        <v>0</v>
      </c>
      <c r="G17">
        <f>COUNTIF('[1]2022U17Men'!$H:$H,NatXCFinisherCount!A17)</f>
        <v>0</v>
      </c>
      <c r="H17">
        <f>COUNTIF('[1]2022U20Women'!$H:$H,NatXCFinisherCount!A17)</f>
        <v>0</v>
      </c>
      <c r="I17">
        <f>COUNTIF('[1]2022U20Men'!$H:$H,NatXCFinisherCount!A17)</f>
        <v>0</v>
      </c>
      <c r="J17">
        <f>COUNTIF('[1]2022SeniorWomen'!$H:$H,NatXCFinisherCount!A17)</f>
        <v>2</v>
      </c>
      <c r="K17">
        <f>COUNTIF('[1]2022SeniorMen'!$H:$H,NatXCFinisherCount!A17)</f>
        <v>4</v>
      </c>
      <c r="L17">
        <f t="shared" si="0"/>
        <v>6</v>
      </c>
    </row>
    <row r="18" spans="1:12" x14ac:dyDescent="0.25">
      <c r="A18" s="6" t="s">
        <v>86</v>
      </c>
      <c r="B18">
        <f>COUNTIF('[1]2022U13Girls'!$H:$H,NatXCFinisherCount!A18)</f>
        <v>0</v>
      </c>
      <c r="C18">
        <f>COUNTIF('[1]2022U13Boys'!$H:$H,NatXCFinisherCount!A18)</f>
        <v>0</v>
      </c>
      <c r="D18">
        <f>COUNTIF('[1]2022U15Girls'!$H:$H,NatXCFinisherCount!A18)</f>
        <v>0</v>
      </c>
      <c r="E18">
        <f>COUNTIF('[1]2022U15Boys'!$H:$H,NatXCFinisherCount!A18)</f>
        <v>0</v>
      </c>
      <c r="F18">
        <f>COUNTIF('[1]2022U17Women'!$H:$H,NatXCFinisherCount!A18)</f>
        <v>0</v>
      </c>
      <c r="G18">
        <f>COUNTIF('[1]2022U17Men'!$H:$H,NatXCFinisherCount!A18)</f>
        <v>0</v>
      </c>
      <c r="H18">
        <f>COUNTIF('[1]2022U20Women'!$H:$H,NatXCFinisherCount!A18)</f>
        <v>0</v>
      </c>
      <c r="I18">
        <f>COUNTIF('[1]2022U20Men'!$H:$H,NatXCFinisherCount!A18)</f>
        <v>0</v>
      </c>
      <c r="J18">
        <f>COUNTIF('[1]2022SeniorWomen'!$H:$H,NatXCFinisherCount!A18)</f>
        <v>0</v>
      </c>
      <c r="K18">
        <f>COUNTIF('[1]2022SeniorMen'!$H:$H,NatXCFinisherCount!A18)</f>
        <v>1</v>
      </c>
      <c r="L18">
        <f t="shared" si="0"/>
        <v>1</v>
      </c>
    </row>
    <row r="19" spans="1:12" x14ac:dyDescent="0.25">
      <c r="A19" s="6" t="s">
        <v>121</v>
      </c>
      <c r="B19">
        <f>COUNTIF('[1]2022U13Girls'!$H:$H,NatXCFinisherCount!A19)</f>
        <v>0</v>
      </c>
      <c r="C19">
        <f>COUNTIF('[1]2022U13Boys'!$H:$H,NatXCFinisherCount!A19)</f>
        <v>0</v>
      </c>
      <c r="D19">
        <f>COUNTIF('[1]2022U15Girls'!$H:$H,NatXCFinisherCount!A19)</f>
        <v>0</v>
      </c>
      <c r="E19">
        <f>COUNTIF('[1]2022U15Boys'!$H:$H,NatXCFinisherCount!A19)</f>
        <v>0</v>
      </c>
      <c r="F19">
        <f>COUNTIF('[1]2022U17Women'!$H:$H,NatXCFinisherCount!A19)</f>
        <v>0</v>
      </c>
      <c r="G19">
        <f>COUNTIF('[1]2022U17Men'!$H:$H,NatXCFinisherCount!A19)</f>
        <v>0</v>
      </c>
      <c r="H19">
        <f>COUNTIF('[1]2022U20Women'!$H:$H,NatXCFinisherCount!A19)</f>
        <v>0</v>
      </c>
      <c r="I19">
        <f>COUNTIF('[1]2022U20Men'!$H:$H,NatXCFinisherCount!A19)</f>
        <v>0</v>
      </c>
      <c r="J19">
        <f>COUNTIF('[1]2022SeniorWomen'!$H:$H,NatXCFinisherCount!A19)</f>
        <v>1</v>
      </c>
      <c r="K19">
        <f>COUNTIF('[1]2022SeniorMen'!$H:$H,NatXCFinisherCount!A19)</f>
        <v>0</v>
      </c>
      <c r="L19">
        <f t="shared" si="0"/>
        <v>1</v>
      </c>
    </row>
    <row r="20" spans="1:12" x14ac:dyDescent="0.25">
      <c r="A20" s="6" t="s">
        <v>20</v>
      </c>
      <c r="B20">
        <f>COUNTIF('[1]2022U13Girls'!$H:$H,NatXCFinisherCount!A20)</f>
        <v>4</v>
      </c>
      <c r="C20">
        <f>COUNTIF('[1]2022U13Boys'!$H:$H,NatXCFinisherCount!A20)</f>
        <v>2</v>
      </c>
      <c r="D20">
        <f>COUNTIF('[1]2022U15Girls'!$H:$H,NatXCFinisherCount!A20)</f>
        <v>3</v>
      </c>
      <c r="E20">
        <f>COUNTIF('[1]2022U15Boys'!$H:$H,NatXCFinisherCount!A20)</f>
        <v>2</v>
      </c>
      <c r="F20">
        <f>COUNTIF('[1]2022U17Women'!$H:$H,NatXCFinisherCount!A20)</f>
        <v>1</v>
      </c>
      <c r="G20">
        <f>COUNTIF('[1]2022U17Men'!$H:$H,NatXCFinisherCount!A20)</f>
        <v>2</v>
      </c>
      <c r="H20">
        <f>COUNTIF('[1]2022U20Women'!$H:$H,NatXCFinisherCount!A20)</f>
        <v>0</v>
      </c>
      <c r="I20">
        <f>COUNTIF('[1]2022U20Men'!$H:$H,NatXCFinisherCount!A20)</f>
        <v>0</v>
      </c>
      <c r="J20">
        <f>COUNTIF('[1]2022SeniorWomen'!$H:$H,NatXCFinisherCount!A20)</f>
        <v>3</v>
      </c>
      <c r="K20">
        <f>COUNTIF('[1]2022SeniorMen'!$H:$H,NatXCFinisherCount!A20)</f>
        <v>6</v>
      </c>
      <c r="L20">
        <f t="shared" si="0"/>
        <v>23</v>
      </c>
    </row>
    <row r="21" spans="1:12" x14ac:dyDescent="0.25">
      <c r="A21" s="6" t="s">
        <v>21</v>
      </c>
      <c r="B21">
        <f>COUNTIF('[1]2022U13Girls'!$H:$H,NatXCFinisherCount!A21)</f>
        <v>0</v>
      </c>
      <c r="C21">
        <f>COUNTIF('[1]2022U13Boys'!$H:$H,NatXCFinisherCount!A21)</f>
        <v>0</v>
      </c>
      <c r="D21">
        <f>COUNTIF('[1]2022U15Girls'!$H:$H,NatXCFinisherCount!A21)</f>
        <v>0</v>
      </c>
      <c r="E21">
        <f>COUNTIF('[1]2022U15Boys'!$H:$H,NatXCFinisherCount!A21)</f>
        <v>0</v>
      </c>
      <c r="F21">
        <f>COUNTIF('[1]2022U17Women'!$H:$H,NatXCFinisherCount!A21)</f>
        <v>0</v>
      </c>
      <c r="G21">
        <f>COUNTIF('[1]2022U17Men'!$H:$H,NatXCFinisherCount!A21)</f>
        <v>0</v>
      </c>
      <c r="H21">
        <f>COUNTIF('[1]2022U20Women'!$H:$H,NatXCFinisherCount!A21)</f>
        <v>0</v>
      </c>
      <c r="I21">
        <f>COUNTIF('[1]2022U20Men'!$H:$H,NatXCFinisherCount!A21)</f>
        <v>0</v>
      </c>
      <c r="J21">
        <f>COUNTIF('[1]2022SeniorWomen'!$H:$H,NatXCFinisherCount!A21)</f>
        <v>5</v>
      </c>
      <c r="K21">
        <f>COUNTIF('[1]2022SeniorMen'!$H:$H,NatXCFinisherCount!A21)</f>
        <v>9</v>
      </c>
      <c r="L21">
        <f t="shared" si="0"/>
        <v>14</v>
      </c>
    </row>
    <row r="22" spans="1:12" x14ac:dyDescent="0.25">
      <c r="A22" s="6" t="s">
        <v>22</v>
      </c>
      <c r="B22">
        <f>COUNTIF('[1]2022U13Girls'!$H:$H,NatXCFinisherCount!A22)</f>
        <v>0</v>
      </c>
      <c r="C22">
        <f>COUNTIF('[1]2022U13Boys'!$H:$H,NatXCFinisherCount!A22)</f>
        <v>0</v>
      </c>
      <c r="D22">
        <f>COUNTIF('[1]2022U15Girls'!$H:$H,NatXCFinisherCount!A22)</f>
        <v>0</v>
      </c>
      <c r="E22">
        <f>COUNTIF('[1]2022U15Boys'!$H:$H,NatXCFinisherCount!A22)</f>
        <v>0</v>
      </c>
      <c r="F22">
        <f>COUNTIF('[1]2022U17Women'!$H:$H,NatXCFinisherCount!A22)</f>
        <v>0</v>
      </c>
      <c r="G22">
        <f>COUNTIF('[1]2022U17Men'!$H:$H,NatXCFinisherCount!A22)</f>
        <v>0</v>
      </c>
      <c r="H22">
        <f>COUNTIF('[1]2022U20Women'!$H:$H,NatXCFinisherCount!A22)</f>
        <v>0</v>
      </c>
      <c r="I22">
        <f>COUNTIF('[1]2022U20Men'!$H:$H,NatXCFinisherCount!A22)</f>
        <v>0</v>
      </c>
      <c r="J22">
        <f>COUNTIF('[1]2022SeniorWomen'!$H:$H,NatXCFinisherCount!A22)</f>
        <v>0</v>
      </c>
      <c r="K22">
        <f>COUNTIF('[1]2022SeniorMen'!$H:$H,NatXCFinisherCount!A22)</f>
        <v>3</v>
      </c>
      <c r="L22">
        <f t="shared" si="0"/>
        <v>3</v>
      </c>
    </row>
    <row r="23" spans="1:12" x14ac:dyDescent="0.25">
      <c r="A23" t="s">
        <v>88</v>
      </c>
      <c r="B23">
        <f>COUNTIF('[1]2022U13Girls'!$H:$H,NatXCFinisherCount!A23)</f>
        <v>2</v>
      </c>
      <c r="C23">
        <f>COUNTIF('[1]2022U13Boys'!$H:$H,NatXCFinisherCount!A23)</f>
        <v>0</v>
      </c>
      <c r="D23">
        <f>COUNTIF('[1]2022U15Girls'!$H:$H,NatXCFinisherCount!A23)</f>
        <v>0</v>
      </c>
      <c r="E23">
        <f>COUNTIF('[1]2022U15Boys'!$H:$H,NatXCFinisherCount!A23)</f>
        <v>1</v>
      </c>
      <c r="F23">
        <f>COUNTIF('[1]2022U17Women'!$H:$H,NatXCFinisherCount!A23)</f>
        <v>0</v>
      </c>
      <c r="G23">
        <f>COUNTIF('[1]2022U17Men'!$H:$H,NatXCFinisherCount!A23)</f>
        <v>0</v>
      </c>
      <c r="H23">
        <f>COUNTIF('[1]2022U20Women'!$H:$H,NatXCFinisherCount!A23)</f>
        <v>0</v>
      </c>
      <c r="I23">
        <f>COUNTIF('[1]2022U20Men'!$H:$H,NatXCFinisherCount!A23)</f>
        <v>0</v>
      </c>
      <c r="J23">
        <f>COUNTIF('[1]2022SeniorWomen'!$H:$H,NatXCFinisherCount!A23)</f>
        <v>0</v>
      </c>
      <c r="K23">
        <f>COUNTIF('[1]2022SeniorMen'!$H:$H,NatXCFinisherCount!A23)</f>
        <v>0</v>
      </c>
      <c r="L23">
        <f t="shared" si="0"/>
        <v>3</v>
      </c>
    </row>
    <row r="24" spans="1:12" x14ac:dyDescent="0.25">
      <c r="A24" s="6" t="s">
        <v>23</v>
      </c>
      <c r="B24">
        <f>COUNTIF('[1]2022U13Girls'!$H:$H,NatXCFinisherCount!A24)</f>
        <v>6</v>
      </c>
      <c r="C24">
        <f>COUNTIF('[1]2022U13Boys'!$H:$H,NatXCFinisherCount!A24)</f>
        <v>6</v>
      </c>
      <c r="D24">
        <f>COUNTIF('[1]2022U15Girls'!$H:$H,NatXCFinisherCount!A24)</f>
        <v>7</v>
      </c>
      <c r="E24">
        <f>COUNTIF('[1]2022U15Boys'!$H:$H,NatXCFinisherCount!A24)</f>
        <v>6</v>
      </c>
      <c r="F24">
        <f>COUNTIF('[1]2022U17Women'!$H:$H,NatXCFinisherCount!A24)</f>
        <v>0</v>
      </c>
      <c r="G24">
        <f>COUNTIF('[1]2022U17Men'!$H:$H,NatXCFinisherCount!A24)</f>
        <v>2</v>
      </c>
      <c r="H24">
        <f>COUNTIF('[1]2022U20Women'!$H:$H,NatXCFinisherCount!A24)</f>
        <v>0</v>
      </c>
      <c r="I24">
        <f>COUNTIF('[1]2022U20Men'!$H:$H,NatXCFinisherCount!A24)</f>
        <v>0</v>
      </c>
      <c r="J24">
        <f>COUNTIF('[1]2022SeniorWomen'!$H:$H,NatXCFinisherCount!A24)</f>
        <v>2</v>
      </c>
      <c r="K24">
        <f>COUNTIF('[1]2022SeniorMen'!$H:$H,NatXCFinisherCount!A24)</f>
        <v>10</v>
      </c>
      <c r="L24">
        <f t="shared" si="0"/>
        <v>39</v>
      </c>
    </row>
    <row r="25" spans="1:12" x14ac:dyDescent="0.25">
      <c r="A25" s="6" t="s">
        <v>24</v>
      </c>
      <c r="B25">
        <f>COUNTIF('[1]2022U13Girls'!$H:$H,NatXCFinisherCount!A25)</f>
        <v>0</v>
      </c>
      <c r="C25">
        <f>COUNTIF('[1]2022U13Boys'!$H:$H,NatXCFinisherCount!A25)</f>
        <v>0</v>
      </c>
      <c r="D25">
        <f>COUNTIF('[1]2022U15Girls'!$H:$H,NatXCFinisherCount!A25)</f>
        <v>0</v>
      </c>
      <c r="E25">
        <f>COUNTIF('[1]2022U15Boys'!$H:$H,NatXCFinisherCount!A25)</f>
        <v>0</v>
      </c>
      <c r="F25">
        <f>COUNTIF('[1]2022U17Women'!$H:$H,NatXCFinisherCount!A25)</f>
        <v>0</v>
      </c>
      <c r="G25">
        <f>COUNTIF('[1]2022U17Men'!$H:$H,NatXCFinisherCount!A25)</f>
        <v>0</v>
      </c>
      <c r="H25">
        <f>COUNTIF('[1]2022U20Women'!$H:$H,NatXCFinisherCount!A25)</f>
        <v>0</v>
      </c>
      <c r="I25">
        <f>COUNTIF('[1]2022U20Men'!$H:$H,NatXCFinisherCount!A25)</f>
        <v>0</v>
      </c>
      <c r="J25">
        <f>COUNTIF('[1]2022SeniorWomen'!$H:$H,NatXCFinisherCount!A25)</f>
        <v>0</v>
      </c>
      <c r="K25">
        <f>COUNTIF('[1]2022SeniorMen'!$H:$H,NatXCFinisherCount!A25)</f>
        <v>1</v>
      </c>
      <c r="L25">
        <f t="shared" si="0"/>
        <v>1</v>
      </c>
    </row>
    <row r="26" spans="1:12" x14ac:dyDescent="0.25">
      <c r="A26" s="6" t="s">
        <v>25</v>
      </c>
      <c r="B26">
        <f>COUNTIF('[1]2022U13Girls'!$H:$H,NatXCFinisherCount!A26)</f>
        <v>9</v>
      </c>
      <c r="C26">
        <f>COUNTIF('[1]2022U13Boys'!$H:$H,NatXCFinisherCount!A26)</f>
        <v>6</v>
      </c>
      <c r="D26">
        <f>COUNTIF('[1]2022U15Girls'!$H:$H,NatXCFinisherCount!A26)</f>
        <v>5</v>
      </c>
      <c r="E26">
        <f>COUNTIF('[1]2022U15Boys'!$H:$H,NatXCFinisherCount!A26)</f>
        <v>4</v>
      </c>
      <c r="F26">
        <f>COUNTIF('[1]2022U17Women'!$H:$H,NatXCFinisherCount!A26)</f>
        <v>2</v>
      </c>
      <c r="G26">
        <f>COUNTIF('[1]2022U17Men'!$H:$H,NatXCFinisherCount!A26)</f>
        <v>1</v>
      </c>
      <c r="H26">
        <f>COUNTIF('[1]2022U20Women'!$H:$H,NatXCFinisherCount!A26)</f>
        <v>1</v>
      </c>
      <c r="I26">
        <f>COUNTIF('[1]2022U20Men'!$H:$H,NatXCFinisherCount!A26)</f>
        <v>1</v>
      </c>
      <c r="J26">
        <f>COUNTIF('[1]2022SeniorWomen'!$H:$H,NatXCFinisherCount!A26)</f>
        <v>14</v>
      </c>
      <c r="K26">
        <f>COUNTIF('[1]2022SeniorMen'!$H:$H,NatXCFinisherCount!A26)</f>
        <v>41</v>
      </c>
      <c r="L26">
        <f t="shared" si="0"/>
        <v>84</v>
      </c>
    </row>
    <row r="27" spans="1:12" x14ac:dyDescent="0.25">
      <c r="A27" s="6" t="s">
        <v>26</v>
      </c>
      <c r="B27">
        <f>COUNTIF('[1]2022U13Girls'!$H:$H,NatXCFinisherCount!A27)</f>
        <v>0</v>
      </c>
      <c r="C27">
        <f>COUNTIF('[1]2022U13Boys'!$H:$H,NatXCFinisherCount!A27)</f>
        <v>0</v>
      </c>
      <c r="D27">
        <f>COUNTIF('[1]2022U15Girls'!$H:$H,NatXCFinisherCount!A27)</f>
        <v>0</v>
      </c>
      <c r="E27">
        <f>COUNTIF('[1]2022U15Boys'!$H:$H,NatXCFinisherCount!A27)</f>
        <v>0</v>
      </c>
      <c r="F27">
        <f>COUNTIF('[1]2022U17Women'!$H:$H,NatXCFinisherCount!A27)</f>
        <v>0</v>
      </c>
      <c r="G27">
        <f>COUNTIF('[1]2022U17Men'!$H:$H,NatXCFinisherCount!A27)</f>
        <v>0</v>
      </c>
      <c r="H27">
        <f>COUNTIF('[1]2022U20Women'!$H:$H,NatXCFinisherCount!A27)</f>
        <v>9</v>
      </c>
      <c r="I27">
        <f>COUNTIF('[1]2022U20Men'!$H:$H,NatXCFinisherCount!A27)</f>
        <v>3</v>
      </c>
      <c r="J27">
        <f>COUNTIF('[1]2022SeniorWomen'!$H:$H,NatXCFinisherCount!A27)</f>
        <v>6</v>
      </c>
      <c r="K27">
        <f>COUNTIF('[1]2022SeniorMen'!$H:$H,NatXCFinisherCount!A27)</f>
        <v>12</v>
      </c>
      <c r="L27">
        <f t="shared" si="0"/>
        <v>30</v>
      </c>
    </row>
    <row r="28" spans="1:12" x14ac:dyDescent="0.25">
      <c r="A28" s="6" t="s">
        <v>122</v>
      </c>
      <c r="B28">
        <f>COUNTIF('[1]2022U13Girls'!$H:$H,NatXCFinisherCount!A28)</f>
        <v>0</v>
      </c>
      <c r="C28">
        <f>COUNTIF('[1]2022U13Boys'!$H:$H,NatXCFinisherCount!A28)</f>
        <v>0</v>
      </c>
      <c r="D28">
        <f>COUNTIF('[1]2022U15Girls'!$H:$H,NatXCFinisherCount!A28)</f>
        <v>0</v>
      </c>
      <c r="E28">
        <f>COUNTIF('[1]2022U15Boys'!$H:$H,NatXCFinisherCount!A28)</f>
        <v>0</v>
      </c>
      <c r="F28">
        <f>COUNTIF('[1]2022U17Women'!$H:$H,NatXCFinisherCount!A28)</f>
        <v>0</v>
      </c>
      <c r="G28">
        <f>COUNTIF('[1]2022U17Men'!$H:$H,NatXCFinisherCount!A28)</f>
        <v>2</v>
      </c>
      <c r="H28">
        <f>COUNTIF('[1]2022U20Women'!$H:$H,NatXCFinisherCount!A28)</f>
        <v>0</v>
      </c>
      <c r="I28">
        <f>COUNTIF('[1]2022U20Men'!$H:$H,NatXCFinisherCount!A28)</f>
        <v>0</v>
      </c>
      <c r="J28">
        <f>COUNTIF('[1]2022SeniorWomen'!$H:$H,NatXCFinisherCount!A28)</f>
        <v>0</v>
      </c>
      <c r="K28">
        <f>COUNTIF('[1]2022SeniorMen'!$H:$H,NatXCFinisherCount!A28)</f>
        <v>0</v>
      </c>
      <c r="L28">
        <f t="shared" si="0"/>
        <v>2</v>
      </c>
    </row>
    <row r="29" spans="1:12" x14ac:dyDescent="0.25">
      <c r="A29" s="6" t="s">
        <v>123</v>
      </c>
      <c r="B29">
        <f>COUNTIF('[1]2022U13Girls'!$H:$H,NatXCFinisherCount!A29)</f>
        <v>0</v>
      </c>
      <c r="C29">
        <f>COUNTIF('[1]2022U13Boys'!$H:$H,NatXCFinisherCount!A29)</f>
        <v>0</v>
      </c>
      <c r="D29">
        <f>COUNTIF('[1]2022U15Girls'!$H:$H,NatXCFinisherCount!A29)</f>
        <v>1</v>
      </c>
      <c r="E29">
        <f>COUNTIF('[1]2022U15Boys'!$H:$H,NatXCFinisherCount!A29)</f>
        <v>0</v>
      </c>
      <c r="F29">
        <f>COUNTIF('[1]2022U17Women'!$H:$H,NatXCFinisherCount!A29)</f>
        <v>0</v>
      </c>
      <c r="G29">
        <f>COUNTIF('[1]2022U17Men'!$H:$H,NatXCFinisherCount!A29)</f>
        <v>0</v>
      </c>
      <c r="H29">
        <f>COUNTIF('[1]2022U20Women'!$H:$H,NatXCFinisherCount!A29)</f>
        <v>0</v>
      </c>
      <c r="I29">
        <f>COUNTIF('[1]2022U20Men'!$H:$H,NatXCFinisherCount!A29)</f>
        <v>0</v>
      </c>
      <c r="J29">
        <f>COUNTIF('[1]2022SeniorWomen'!$H:$H,NatXCFinisherCount!A29)</f>
        <v>0</v>
      </c>
      <c r="K29">
        <f>COUNTIF('[1]2022SeniorMen'!$H:$H,NatXCFinisherCount!A29)</f>
        <v>0</v>
      </c>
      <c r="L29">
        <f t="shared" si="0"/>
        <v>1</v>
      </c>
    </row>
    <row r="30" spans="1:12" x14ac:dyDescent="0.25">
      <c r="A30" s="6" t="s">
        <v>27</v>
      </c>
      <c r="B30">
        <f>COUNTIF('[1]2022U13Girls'!$H:$H,NatXCFinisherCount!A30)</f>
        <v>7</v>
      </c>
      <c r="C30">
        <f>COUNTIF('[1]2022U13Boys'!$H:$H,NatXCFinisherCount!A30)</f>
        <v>4</v>
      </c>
      <c r="D30">
        <f>COUNTIF('[1]2022U15Girls'!$H:$H,NatXCFinisherCount!A30)</f>
        <v>11</v>
      </c>
      <c r="E30">
        <f>COUNTIF('[1]2022U15Boys'!$H:$H,NatXCFinisherCount!A30)</f>
        <v>3</v>
      </c>
      <c r="F30">
        <f>COUNTIF('[1]2022U17Women'!$H:$H,NatXCFinisherCount!A30)</f>
        <v>3</v>
      </c>
      <c r="G30">
        <f>COUNTIF('[1]2022U17Men'!$H:$H,NatXCFinisherCount!A30)</f>
        <v>2</v>
      </c>
      <c r="H30">
        <f>COUNTIF('[1]2022U20Women'!$H:$H,NatXCFinisherCount!A30)</f>
        <v>0</v>
      </c>
      <c r="I30">
        <f>COUNTIF('[1]2022U20Men'!$H:$H,NatXCFinisherCount!A30)</f>
        <v>1</v>
      </c>
      <c r="J30">
        <f>COUNTIF('[1]2022SeniorWomen'!$H:$H,NatXCFinisherCount!A30)</f>
        <v>4</v>
      </c>
      <c r="K30">
        <f>COUNTIF('[1]2022SeniorMen'!$H:$H,NatXCFinisherCount!A30)</f>
        <v>8</v>
      </c>
      <c r="L30">
        <f t="shared" si="0"/>
        <v>43</v>
      </c>
    </row>
    <row r="31" spans="1:12" x14ac:dyDescent="0.25">
      <c r="A31" s="6" t="s">
        <v>124</v>
      </c>
      <c r="B31">
        <f>COUNTIF('[1]2022U13Girls'!$H:$H,NatXCFinisherCount!A31)</f>
        <v>0</v>
      </c>
      <c r="C31">
        <f>COUNTIF('[1]2022U13Boys'!$H:$H,NatXCFinisherCount!A31)</f>
        <v>0</v>
      </c>
      <c r="D31">
        <f>COUNTIF('[1]2022U15Girls'!$H:$H,NatXCFinisherCount!A31)</f>
        <v>1</v>
      </c>
      <c r="E31">
        <f>COUNTIF('[1]2022U15Boys'!$H:$H,NatXCFinisherCount!A31)</f>
        <v>0</v>
      </c>
      <c r="F31">
        <f>COUNTIF('[1]2022U17Women'!$H:$H,NatXCFinisherCount!A31)</f>
        <v>0</v>
      </c>
      <c r="G31">
        <f>COUNTIF('[1]2022U17Men'!$H:$H,NatXCFinisherCount!A31)</f>
        <v>0</v>
      </c>
      <c r="H31">
        <f>COUNTIF('[1]2022U20Women'!$H:$H,NatXCFinisherCount!A31)</f>
        <v>0</v>
      </c>
      <c r="I31">
        <f>COUNTIF('[1]2022U20Men'!$H:$H,NatXCFinisherCount!A31)</f>
        <v>0</v>
      </c>
      <c r="J31">
        <f>COUNTIF('[1]2022SeniorWomen'!$H:$H,NatXCFinisherCount!A31)</f>
        <v>0</v>
      </c>
      <c r="K31">
        <f>COUNTIF('[1]2022SeniorMen'!$H:$H,NatXCFinisherCount!A31)</f>
        <v>0</v>
      </c>
      <c r="L31">
        <f t="shared" si="0"/>
        <v>1</v>
      </c>
    </row>
    <row r="32" spans="1:12" x14ac:dyDescent="0.25">
      <c r="A32" s="6" t="s">
        <v>28</v>
      </c>
      <c r="B32">
        <f>COUNTIF('[1]2022U13Girls'!$H:$H,NatXCFinisherCount!A32)</f>
        <v>0</v>
      </c>
      <c r="C32">
        <f>COUNTIF('[1]2022U13Boys'!$H:$H,NatXCFinisherCount!A32)</f>
        <v>0</v>
      </c>
      <c r="D32">
        <f>COUNTIF('[1]2022U15Girls'!$H:$H,NatXCFinisherCount!A32)</f>
        <v>0</v>
      </c>
      <c r="E32">
        <f>COUNTIF('[1]2022U15Boys'!$H:$H,NatXCFinisherCount!A32)</f>
        <v>0</v>
      </c>
      <c r="F32">
        <f>COUNTIF('[1]2022U17Women'!$H:$H,NatXCFinisherCount!A32)</f>
        <v>0</v>
      </c>
      <c r="G32">
        <f>COUNTIF('[1]2022U17Men'!$H:$H,NatXCFinisherCount!A32)</f>
        <v>0</v>
      </c>
      <c r="H32">
        <f>COUNTIF('[1]2022U20Women'!$H:$H,NatXCFinisherCount!A32)</f>
        <v>0</v>
      </c>
      <c r="I32">
        <f>COUNTIF('[1]2022U20Men'!$H:$H,NatXCFinisherCount!A32)</f>
        <v>0</v>
      </c>
      <c r="J32">
        <f>COUNTIF('[1]2022SeniorWomen'!$H:$H,NatXCFinisherCount!A32)</f>
        <v>3</v>
      </c>
      <c r="K32">
        <f>COUNTIF('[1]2022SeniorMen'!$H:$H,NatXCFinisherCount!A32)</f>
        <v>0</v>
      </c>
      <c r="L32">
        <f t="shared" si="0"/>
        <v>3</v>
      </c>
    </row>
    <row r="33" spans="1:12" x14ac:dyDescent="0.25">
      <c r="A33" s="6" t="s">
        <v>29</v>
      </c>
      <c r="B33">
        <f>COUNTIF('[1]2022U13Girls'!$H:$H,NatXCFinisherCount!A33)</f>
        <v>1</v>
      </c>
      <c r="C33">
        <f>COUNTIF('[1]2022U13Boys'!$H:$H,NatXCFinisherCount!A33)</f>
        <v>3</v>
      </c>
      <c r="D33">
        <f>COUNTIF('[1]2022U15Girls'!$H:$H,NatXCFinisherCount!A33)</f>
        <v>3</v>
      </c>
      <c r="E33">
        <f>COUNTIF('[1]2022U15Boys'!$H:$H,NatXCFinisherCount!A33)</f>
        <v>4</v>
      </c>
      <c r="F33">
        <f>COUNTIF('[1]2022U17Women'!$H:$H,NatXCFinisherCount!A33)</f>
        <v>1</v>
      </c>
      <c r="G33">
        <f>COUNTIF('[1]2022U17Men'!$H:$H,NatXCFinisherCount!A33)</f>
        <v>1</v>
      </c>
      <c r="H33">
        <f>COUNTIF('[1]2022U20Women'!$H:$H,NatXCFinisherCount!A33)</f>
        <v>0</v>
      </c>
      <c r="I33">
        <f>COUNTIF('[1]2022U20Men'!$H:$H,NatXCFinisherCount!A33)</f>
        <v>2</v>
      </c>
      <c r="J33">
        <f>COUNTIF('[1]2022SeniorWomen'!$H:$H,NatXCFinisherCount!A33)</f>
        <v>5</v>
      </c>
      <c r="K33">
        <f>COUNTIF('[1]2022SeniorMen'!$H:$H,NatXCFinisherCount!A33)</f>
        <v>13</v>
      </c>
      <c r="L33">
        <f t="shared" si="0"/>
        <v>33</v>
      </c>
    </row>
    <row r="34" spans="1:12" x14ac:dyDescent="0.25">
      <c r="A34" s="6" t="s">
        <v>89</v>
      </c>
      <c r="B34">
        <f>COUNTIF('[1]2022U13Girls'!$H:$H,NatXCFinisherCount!A34)</f>
        <v>0</v>
      </c>
      <c r="C34">
        <f>COUNTIF('[1]2022U13Boys'!$H:$H,NatXCFinisherCount!A34)</f>
        <v>0</v>
      </c>
      <c r="D34">
        <f>COUNTIF('[1]2022U15Girls'!$H:$H,NatXCFinisherCount!A34)</f>
        <v>0</v>
      </c>
      <c r="E34">
        <f>COUNTIF('[1]2022U15Boys'!$H:$H,NatXCFinisherCount!A34)</f>
        <v>2</v>
      </c>
      <c r="F34">
        <f>COUNTIF('[1]2022U17Women'!$H:$H,NatXCFinisherCount!A34)</f>
        <v>0</v>
      </c>
      <c r="G34">
        <f>COUNTIF('[1]2022U17Men'!$H:$H,NatXCFinisherCount!A34)</f>
        <v>0</v>
      </c>
      <c r="H34">
        <f>COUNTIF('[1]2022U20Women'!$H:$H,NatXCFinisherCount!A34)</f>
        <v>0</v>
      </c>
      <c r="I34">
        <f>COUNTIF('[1]2022U20Men'!$H:$H,NatXCFinisherCount!A34)</f>
        <v>0</v>
      </c>
      <c r="J34">
        <f>COUNTIF('[1]2022SeniorWomen'!$H:$H,NatXCFinisherCount!A34)</f>
        <v>2</v>
      </c>
      <c r="K34">
        <f>COUNTIF('[1]2022SeniorMen'!$H:$H,NatXCFinisherCount!A34)</f>
        <v>0</v>
      </c>
      <c r="L34">
        <f t="shared" si="0"/>
        <v>4</v>
      </c>
    </row>
    <row r="35" spans="1:12" x14ac:dyDescent="0.25">
      <c r="A35" s="6" t="s">
        <v>90</v>
      </c>
      <c r="B35">
        <f>COUNTIF('[1]2022U13Girls'!$H:$H,NatXCFinisherCount!A35)</f>
        <v>0</v>
      </c>
      <c r="C35">
        <f>COUNTIF('[1]2022U13Boys'!$H:$H,NatXCFinisherCount!A35)</f>
        <v>1</v>
      </c>
      <c r="D35">
        <f>COUNTIF('[1]2022U15Girls'!$H:$H,NatXCFinisherCount!A35)</f>
        <v>0</v>
      </c>
      <c r="E35">
        <f>COUNTIF('[1]2022U15Boys'!$H:$H,NatXCFinisherCount!A35)</f>
        <v>0</v>
      </c>
      <c r="F35">
        <f>COUNTIF('[1]2022U17Women'!$H:$H,NatXCFinisherCount!A35)</f>
        <v>0</v>
      </c>
      <c r="G35">
        <f>COUNTIF('[1]2022U17Men'!$H:$H,NatXCFinisherCount!A35)</f>
        <v>0</v>
      </c>
      <c r="H35">
        <f>COUNTIF('[1]2022U20Women'!$H:$H,NatXCFinisherCount!A35)</f>
        <v>0</v>
      </c>
      <c r="I35">
        <f>COUNTIF('[1]2022U20Men'!$H:$H,NatXCFinisherCount!A35)</f>
        <v>0</v>
      </c>
      <c r="J35">
        <f>COUNTIF('[1]2022SeniorWomen'!$H:$H,NatXCFinisherCount!A35)</f>
        <v>0</v>
      </c>
      <c r="K35">
        <f>COUNTIF('[1]2022SeniorMen'!$H:$H,NatXCFinisherCount!A35)</f>
        <v>0</v>
      </c>
      <c r="L35">
        <f t="shared" si="0"/>
        <v>1</v>
      </c>
    </row>
    <row r="36" spans="1:12" x14ac:dyDescent="0.25">
      <c r="A36" s="6" t="s">
        <v>30</v>
      </c>
      <c r="B36">
        <f>COUNTIF('[1]2022U13Girls'!$H:$H,NatXCFinisherCount!A36)</f>
        <v>5</v>
      </c>
      <c r="C36">
        <f>COUNTIF('[1]2022U13Boys'!$H:$H,NatXCFinisherCount!A36)</f>
        <v>2</v>
      </c>
      <c r="D36">
        <f>COUNTIF('[1]2022U15Girls'!$H:$H,NatXCFinisherCount!A36)</f>
        <v>2</v>
      </c>
      <c r="E36">
        <f>COUNTIF('[1]2022U15Boys'!$H:$H,NatXCFinisherCount!A36)</f>
        <v>3</v>
      </c>
      <c r="F36">
        <f>COUNTIF('[1]2022U17Women'!$H:$H,NatXCFinisherCount!A36)</f>
        <v>1</v>
      </c>
      <c r="G36">
        <f>COUNTIF('[1]2022U17Men'!$H:$H,NatXCFinisherCount!A36)</f>
        <v>1</v>
      </c>
      <c r="H36">
        <f>COUNTIF('[1]2022U20Women'!$H:$H,NatXCFinisherCount!A36)</f>
        <v>0</v>
      </c>
      <c r="I36">
        <f>COUNTIF('[1]2022U20Men'!$H:$H,NatXCFinisherCount!A36)</f>
        <v>0</v>
      </c>
      <c r="J36">
        <f>COUNTIF('[1]2022SeniorWomen'!$H:$H,NatXCFinisherCount!A36)</f>
        <v>4</v>
      </c>
      <c r="K36">
        <f>COUNTIF('[1]2022SeniorMen'!$H:$H,NatXCFinisherCount!A36)</f>
        <v>16</v>
      </c>
      <c r="L36">
        <f t="shared" si="0"/>
        <v>34</v>
      </c>
    </row>
    <row r="37" spans="1:12" x14ac:dyDescent="0.25">
      <c r="A37" s="6" t="s">
        <v>31</v>
      </c>
      <c r="B37">
        <f>COUNTIF('[1]2022U13Girls'!$H:$H,NatXCFinisherCount!A37)</f>
        <v>4</v>
      </c>
      <c r="C37">
        <f>COUNTIF('[1]2022U13Boys'!$H:$H,NatXCFinisherCount!A37)</f>
        <v>5</v>
      </c>
      <c r="D37">
        <f>COUNTIF('[1]2022U15Girls'!$H:$H,NatXCFinisherCount!A37)</f>
        <v>3</v>
      </c>
      <c r="E37">
        <f>COUNTIF('[1]2022U15Boys'!$H:$H,NatXCFinisherCount!A37)</f>
        <v>3</v>
      </c>
      <c r="F37">
        <f>COUNTIF('[1]2022U17Women'!$H:$H,NatXCFinisherCount!A37)</f>
        <v>4</v>
      </c>
      <c r="G37">
        <f>COUNTIF('[1]2022U17Men'!$H:$H,NatXCFinisherCount!A37)</f>
        <v>1</v>
      </c>
      <c r="H37">
        <f>COUNTIF('[1]2022U20Women'!$H:$H,NatXCFinisherCount!A37)</f>
        <v>0</v>
      </c>
      <c r="I37">
        <f>COUNTIF('[1]2022U20Men'!$H:$H,NatXCFinisherCount!A37)</f>
        <v>2</v>
      </c>
      <c r="J37">
        <f>COUNTIF('[1]2022SeniorWomen'!$H:$H,NatXCFinisherCount!A37)</f>
        <v>18</v>
      </c>
      <c r="K37">
        <f>COUNTIF('[1]2022SeniorMen'!$H:$H,NatXCFinisherCount!A37)</f>
        <v>27</v>
      </c>
      <c r="L37">
        <f t="shared" si="0"/>
        <v>67</v>
      </c>
    </row>
    <row r="38" spans="1:12" x14ac:dyDescent="0.25">
      <c r="A38" s="6" t="s">
        <v>125</v>
      </c>
      <c r="B38">
        <f>COUNTIF('[1]2022U13Girls'!$H:$H,NatXCFinisherCount!A38)</f>
        <v>4</v>
      </c>
      <c r="C38">
        <f>COUNTIF('[1]2022U13Boys'!$H:$H,NatXCFinisherCount!A38)</f>
        <v>3</v>
      </c>
      <c r="D38">
        <f>COUNTIF('[1]2022U15Girls'!$H:$H,NatXCFinisherCount!A38)</f>
        <v>0</v>
      </c>
      <c r="E38">
        <f>COUNTIF('[1]2022U15Boys'!$H:$H,NatXCFinisherCount!A38)</f>
        <v>5</v>
      </c>
      <c r="F38">
        <f>COUNTIF('[1]2022U17Women'!$H:$H,NatXCFinisherCount!A38)</f>
        <v>0</v>
      </c>
      <c r="G38">
        <f>COUNTIF('[1]2022U17Men'!$H:$H,NatXCFinisherCount!A38)</f>
        <v>3</v>
      </c>
      <c r="H38">
        <f>COUNTIF('[1]2022U20Women'!$H:$H,NatXCFinisherCount!A38)</f>
        <v>0</v>
      </c>
      <c r="I38">
        <f>COUNTIF('[1]2022U20Men'!$H:$H,NatXCFinisherCount!A38)</f>
        <v>0</v>
      </c>
      <c r="J38">
        <f>COUNTIF('[1]2022SeniorWomen'!$H:$H,NatXCFinisherCount!A38)</f>
        <v>0</v>
      </c>
      <c r="K38">
        <f>COUNTIF('[1]2022SeniorMen'!$H:$H,NatXCFinisherCount!A38)</f>
        <v>0</v>
      </c>
      <c r="L38">
        <f t="shared" si="0"/>
        <v>15</v>
      </c>
    </row>
    <row r="39" spans="1:12" x14ac:dyDescent="0.25">
      <c r="A39" s="6" t="s">
        <v>32</v>
      </c>
      <c r="B39">
        <f>COUNTIF('[1]2022U13Girls'!$H:$H,NatXCFinisherCount!A39)</f>
        <v>18</v>
      </c>
      <c r="C39">
        <f>COUNTIF('[1]2022U13Boys'!$H:$H,NatXCFinisherCount!A39)</f>
        <v>12</v>
      </c>
      <c r="D39">
        <f>COUNTIF('[1]2022U15Girls'!$H:$H,NatXCFinisherCount!A39)</f>
        <v>14</v>
      </c>
      <c r="E39">
        <f>COUNTIF('[1]2022U15Boys'!$H:$H,NatXCFinisherCount!A39)</f>
        <v>14</v>
      </c>
      <c r="F39">
        <f>COUNTIF('[1]2022U17Women'!$H:$H,NatXCFinisherCount!A39)</f>
        <v>8</v>
      </c>
      <c r="G39">
        <f>COUNTIF('[1]2022U17Men'!$H:$H,NatXCFinisherCount!A39)</f>
        <v>10</v>
      </c>
      <c r="H39">
        <f>COUNTIF('[1]2022U20Women'!$H:$H,NatXCFinisherCount!A39)</f>
        <v>0</v>
      </c>
      <c r="I39">
        <f>COUNTIF('[1]2022U20Men'!$H:$H,NatXCFinisherCount!A39)</f>
        <v>4</v>
      </c>
      <c r="J39">
        <f>COUNTIF('[1]2022SeniorWomen'!$H:$H,NatXCFinisherCount!A39)</f>
        <v>6</v>
      </c>
      <c r="K39">
        <f>COUNTIF('[1]2022SeniorMen'!$H:$H,NatXCFinisherCount!A39)</f>
        <v>13</v>
      </c>
      <c r="L39">
        <f t="shared" si="0"/>
        <v>99</v>
      </c>
    </row>
    <row r="40" spans="1:12" x14ac:dyDescent="0.25">
      <c r="A40" s="6" t="s">
        <v>34</v>
      </c>
      <c r="B40">
        <f>COUNTIF('[1]2022U13Girls'!$H:$H,NatXCFinisherCount!A40)</f>
        <v>2</v>
      </c>
      <c r="C40">
        <f>COUNTIF('[1]2022U13Boys'!$H:$H,NatXCFinisherCount!A40)</f>
        <v>0</v>
      </c>
      <c r="D40">
        <f>COUNTIF('[1]2022U15Girls'!$H:$H,NatXCFinisherCount!A40)</f>
        <v>2</v>
      </c>
      <c r="E40">
        <f>COUNTIF('[1]2022U15Boys'!$H:$H,NatXCFinisherCount!A40)</f>
        <v>0</v>
      </c>
      <c r="F40">
        <f>COUNTIF('[1]2022U17Women'!$H:$H,NatXCFinisherCount!A40)</f>
        <v>1</v>
      </c>
      <c r="G40">
        <f>COUNTIF('[1]2022U17Men'!$H:$H,NatXCFinisherCount!A40)</f>
        <v>0</v>
      </c>
      <c r="H40">
        <f>COUNTIF('[1]2022U20Women'!$H:$H,NatXCFinisherCount!A40)</f>
        <v>0</v>
      </c>
      <c r="I40">
        <f>COUNTIF('[1]2022U20Men'!$H:$H,NatXCFinisherCount!A40)</f>
        <v>1</v>
      </c>
      <c r="J40">
        <f>COUNTIF('[1]2022SeniorWomen'!$H:$H,NatXCFinisherCount!A40)</f>
        <v>0</v>
      </c>
      <c r="K40">
        <f>COUNTIF('[1]2022SeniorMen'!$H:$H,NatXCFinisherCount!A40)</f>
        <v>0</v>
      </c>
      <c r="L40">
        <f t="shared" si="0"/>
        <v>6</v>
      </c>
    </row>
    <row r="41" spans="1:12" x14ac:dyDescent="0.25">
      <c r="A41" s="6" t="s">
        <v>35</v>
      </c>
      <c r="B41">
        <f>COUNTIF('[1]2022U13Girls'!$H:$H,NatXCFinisherCount!A41)</f>
        <v>0</v>
      </c>
      <c r="C41">
        <f>COUNTIF('[1]2022U13Boys'!$H:$H,NatXCFinisherCount!A41)</f>
        <v>0</v>
      </c>
      <c r="D41">
        <f>COUNTIF('[1]2022U15Girls'!$H:$H,NatXCFinisherCount!A41)</f>
        <v>0</v>
      </c>
      <c r="E41">
        <f>COUNTIF('[1]2022U15Boys'!$H:$H,NatXCFinisherCount!A41)</f>
        <v>0</v>
      </c>
      <c r="F41">
        <f>COUNTIF('[1]2022U17Women'!$H:$H,NatXCFinisherCount!A41)</f>
        <v>0</v>
      </c>
      <c r="G41">
        <f>COUNTIF('[1]2022U17Men'!$H:$H,NatXCFinisherCount!A41)</f>
        <v>0</v>
      </c>
      <c r="H41">
        <f>COUNTIF('[1]2022U20Women'!$H:$H,NatXCFinisherCount!A41)</f>
        <v>3</v>
      </c>
      <c r="I41">
        <f>COUNTIF('[1]2022U20Men'!$H:$H,NatXCFinisherCount!A41)</f>
        <v>4</v>
      </c>
      <c r="J41">
        <f>COUNTIF('[1]2022SeniorWomen'!$H:$H,NatXCFinisherCount!A41)</f>
        <v>6</v>
      </c>
      <c r="K41">
        <f>COUNTIF('[1]2022SeniorMen'!$H:$H,NatXCFinisherCount!A41)</f>
        <v>6</v>
      </c>
      <c r="L41">
        <f t="shared" si="0"/>
        <v>19</v>
      </c>
    </row>
    <row r="42" spans="1:12" x14ac:dyDescent="0.25">
      <c r="A42" s="6" t="s">
        <v>36</v>
      </c>
      <c r="B42">
        <f>COUNTIF('[1]2022U13Girls'!$H:$H,NatXCFinisherCount!A42)</f>
        <v>3</v>
      </c>
      <c r="C42">
        <f>COUNTIF('[1]2022U13Boys'!$H:$H,NatXCFinisherCount!A42)</f>
        <v>2</v>
      </c>
      <c r="D42">
        <f>COUNTIF('[1]2022U15Girls'!$H:$H,NatXCFinisherCount!A42)</f>
        <v>2</v>
      </c>
      <c r="E42">
        <f>COUNTIF('[1]2022U15Boys'!$H:$H,NatXCFinisherCount!A42)</f>
        <v>0</v>
      </c>
      <c r="F42">
        <f>COUNTIF('[1]2022U17Women'!$H:$H,NatXCFinisherCount!A42)</f>
        <v>1</v>
      </c>
      <c r="G42">
        <f>COUNTIF('[1]2022U17Men'!$H:$H,NatXCFinisherCount!A42)</f>
        <v>2</v>
      </c>
      <c r="H42">
        <f>COUNTIF('[1]2022U20Women'!$H:$H,NatXCFinisherCount!A42)</f>
        <v>0</v>
      </c>
      <c r="I42">
        <f>COUNTIF('[1]2022U20Men'!$H:$H,NatXCFinisherCount!A42)</f>
        <v>1</v>
      </c>
      <c r="J42">
        <f>COUNTIF('[1]2022SeniorWomen'!$H:$H,NatXCFinisherCount!A42)</f>
        <v>7</v>
      </c>
      <c r="K42">
        <f>COUNTIF('[1]2022SeniorMen'!$H:$H,NatXCFinisherCount!A42)</f>
        <v>13</v>
      </c>
      <c r="L42">
        <f t="shared" si="0"/>
        <v>31</v>
      </c>
    </row>
    <row r="43" spans="1:12" x14ac:dyDescent="0.25">
      <c r="A43" s="6" t="s">
        <v>126</v>
      </c>
      <c r="B43">
        <f>COUNTIF('[1]2022U13Girls'!$H:$H,NatXCFinisherCount!A43)</f>
        <v>1</v>
      </c>
      <c r="C43">
        <f>COUNTIF('[1]2022U13Boys'!$H:$H,NatXCFinisherCount!A43)</f>
        <v>0</v>
      </c>
      <c r="D43">
        <f>COUNTIF('[1]2022U15Girls'!$H:$H,NatXCFinisherCount!A43)</f>
        <v>0</v>
      </c>
      <c r="E43">
        <f>COUNTIF('[1]2022U15Boys'!$H:$H,NatXCFinisherCount!A43)</f>
        <v>1</v>
      </c>
      <c r="F43">
        <f>COUNTIF('[1]2022U17Women'!$H:$H,NatXCFinisherCount!A43)</f>
        <v>0</v>
      </c>
      <c r="G43">
        <f>COUNTIF('[1]2022U17Men'!$H:$H,NatXCFinisherCount!A43)</f>
        <v>0</v>
      </c>
      <c r="H43">
        <f>COUNTIF('[1]2022U20Women'!$H:$H,NatXCFinisherCount!A43)</f>
        <v>0</v>
      </c>
      <c r="I43">
        <f>COUNTIF('[1]2022U20Men'!$H:$H,NatXCFinisherCount!A43)</f>
        <v>0</v>
      </c>
      <c r="J43">
        <f>COUNTIF('[1]2022SeniorWomen'!$H:$H,NatXCFinisherCount!A43)</f>
        <v>0</v>
      </c>
      <c r="K43">
        <f>COUNTIF('[1]2022SeniorMen'!$H:$H,NatXCFinisherCount!A43)</f>
        <v>0</v>
      </c>
      <c r="L43">
        <f t="shared" si="0"/>
        <v>2</v>
      </c>
    </row>
    <row r="44" spans="1:12" x14ac:dyDescent="0.25">
      <c r="A44" s="6" t="s">
        <v>127</v>
      </c>
      <c r="B44">
        <f>COUNTIF('[1]2022U13Girls'!$H:$H,NatXCFinisherCount!A44)</f>
        <v>0</v>
      </c>
      <c r="C44">
        <f>COUNTIF('[1]2022U13Boys'!$H:$H,NatXCFinisherCount!A44)</f>
        <v>0</v>
      </c>
      <c r="D44">
        <f>COUNTIF('[1]2022U15Girls'!$H:$H,NatXCFinisherCount!A44)</f>
        <v>0</v>
      </c>
      <c r="E44">
        <f>COUNTIF('[1]2022U15Boys'!$H:$H,NatXCFinisherCount!A44)</f>
        <v>0</v>
      </c>
      <c r="F44">
        <f>COUNTIF('[1]2022U17Women'!$H:$H,NatXCFinisherCount!A44)</f>
        <v>0</v>
      </c>
      <c r="G44">
        <f>COUNTIF('[1]2022U17Men'!$H:$H,NatXCFinisherCount!A44)</f>
        <v>0</v>
      </c>
      <c r="H44">
        <f>COUNTIF('[1]2022U20Women'!$H:$H,NatXCFinisherCount!A44)</f>
        <v>0</v>
      </c>
      <c r="I44">
        <f>COUNTIF('[1]2022U20Men'!$H:$H,NatXCFinisherCount!A44)</f>
        <v>0</v>
      </c>
      <c r="J44">
        <f>COUNTIF('[1]2022SeniorWomen'!$H:$H,NatXCFinisherCount!A44)</f>
        <v>1</v>
      </c>
      <c r="K44">
        <f>COUNTIF('[1]2022SeniorMen'!$H:$H,NatXCFinisherCount!A44)</f>
        <v>0</v>
      </c>
      <c r="L44">
        <f t="shared" si="0"/>
        <v>1</v>
      </c>
    </row>
    <row r="45" spans="1:12" x14ac:dyDescent="0.25">
      <c r="A45" s="6" t="s">
        <v>37</v>
      </c>
      <c r="B45">
        <f>COUNTIF('[1]2022U13Girls'!$H:$H,NatXCFinisherCount!A45)</f>
        <v>9</v>
      </c>
      <c r="C45">
        <f>COUNTIF('[1]2022U13Boys'!$H:$H,NatXCFinisherCount!A45)</f>
        <v>5</v>
      </c>
      <c r="D45">
        <f>COUNTIF('[1]2022U15Girls'!$H:$H,NatXCFinisherCount!A45)</f>
        <v>4</v>
      </c>
      <c r="E45">
        <f>COUNTIF('[1]2022U15Boys'!$H:$H,NatXCFinisherCount!A45)</f>
        <v>4</v>
      </c>
      <c r="F45">
        <f>COUNTIF('[1]2022U17Women'!$H:$H,NatXCFinisherCount!A45)</f>
        <v>0</v>
      </c>
      <c r="G45">
        <f>COUNTIF('[1]2022U17Men'!$H:$H,NatXCFinisherCount!A45)</f>
        <v>5</v>
      </c>
      <c r="H45">
        <f>COUNTIF('[1]2022U20Women'!$H:$H,NatXCFinisherCount!A45)</f>
        <v>0</v>
      </c>
      <c r="I45">
        <f>COUNTIF('[1]2022U20Men'!$H:$H,NatXCFinisherCount!A45)</f>
        <v>0</v>
      </c>
      <c r="J45">
        <f>COUNTIF('[1]2022SeniorWomen'!$H:$H,NatXCFinisherCount!A45)</f>
        <v>7</v>
      </c>
      <c r="K45">
        <f>COUNTIF('[1]2022SeniorMen'!$H:$H,NatXCFinisherCount!A45)</f>
        <v>10</v>
      </c>
      <c r="L45">
        <f t="shared" si="0"/>
        <v>44</v>
      </c>
    </row>
    <row r="46" spans="1:12" x14ac:dyDescent="0.25">
      <c r="A46" s="6" t="s">
        <v>38</v>
      </c>
      <c r="B46">
        <f>COUNTIF('[1]2022U13Girls'!$H:$H,NatXCFinisherCount!A46)</f>
        <v>1</v>
      </c>
      <c r="C46">
        <f>COUNTIF('[1]2022U13Boys'!$H:$H,NatXCFinisherCount!A46)</f>
        <v>2</v>
      </c>
      <c r="D46">
        <f>COUNTIF('[1]2022U15Girls'!$H:$H,NatXCFinisherCount!A46)</f>
        <v>0</v>
      </c>
      <c r="E46">
        <f>COUNTIF('[1]2022U15Boys'!$H:$H,NatXCFinisherCount!A46)</f>
        <v>1</v>
      </c>
      <c r="F46">
        <f>COUNTIF('[1]2022U17Women'!$H:$H,NatXCFinisherCount!A46)</f>
        <v>0</v>
      </c>
      <c r="G46">
        <f>COUNTIF('[1]2022U17Men'!$H:$H,NatXCFinisherCount!A46)</f>
        <v>2</v>
      </c>
      <c r="H46">
        <f>COUNTIF('[1]2022U20Women'!$H:$H,NatXCFinisherCount!A46)</f>
        <v>0</v>
      </c>
      <c r="I46">
        <f>COUNTIF('[1]2022U20Men'!$H:$H,NatXCFinisherCount!A46)</f>
        <v>0</v>
      </c>
      <c r="J46">
        <f>COUNTIF('[1]2022SeniorWomen'!$H:$H,NatXCFinisherCount!A46)</f>
        <v>0</v>
      </c>
      <c r="K46">
        <f>COUNTIF('[1]2022SeniorMen'!$H:$H,NatXCFinisherCount!A46)</f>
        <v>1</v>
      </c>
      <c r="L46">
        <f t="shared" si="0"/>
        <v>7</v>
      </c>
    </row>
    <row r="47" spans="1:12" x14ac:dyDescent="0.25">
      <c r="A47" s="6" t="s">
        <v>39</v>
      </c>
      <c r="B47">
        <f>COUNTIF('[1]2022U13Girls'!$H:$H,NatXCFinisherCount!A47)</f>
        <v>0</v>
      </c>
      <c r="C47">
        <f>COUNTIF('[1]2022U13Boys'!$H:$H,NatXCFinisherCount!A47)</f>
        <v>0</v>
      </c>
      <c r="D47">
        <f>COUNTIF('[1]2022U15Girls'!$H:$H,NatXCFinisherCount!A47)</f>
        <v>0</v>
      </c>
      <c r="E47">
        <f>COUNTIF('[1]2022U15Boys'!$H:$H,NatXCFinisherCount!A47)</f>
        <v>0</v>
      </c>
      <c r="F47">
        <f>COUNTIF('[1]2022U17Women'!$H:$H,NatXCFinisherCount!A47)</f>
        <v>0</v>
      </c>
      <c r="G47">
        <f>COUNTIF('[1]2022U17Men'!$H:$H,NatXCFinisherCount!A47)</f>
        <v>0</v>
      </c>
      <c r="H47">
        <f>COUNTIF('[1]2022U20Women'!$H:$H,NatXCFinisherCount!A47)</f>
        <v>0</v>
      </c>
      <c r="I47">
        <f>COUNTIF('[1]2022U20Men'!$H:$H,NatXCFinisherCount!A47)</f>
        <v>2</v>
      </c>
      <c r="J47">
        <f>COUNTIF('[1]2022SeniorWomen'!$H:$H,NatXCFinisherCount!A47)</f>
        <v>0</v>
      </c>
      <c r="K47">
        <f>COUNTIF('[1]2022SeniorMen'!$H:$H,NatXCFinisherCount!A47)</f>
        <v>0</v>
      </c>
      <c r="L47">
        <f t="shared" si="0"/>
        <v>2</v>
      </c>
    </row>
    <row r="48" spans="1:12" x14ac:dyDescent="0.25">
      <c r="A48" s="6" t="s">
        <v>128</v>
      </c>
      <c r="B48">
        <f>COUNTIF('[1]2022U13Girls'!$H:$H,NatXCFinisherCount!A48)</f>
        <v>1</v>
      </c>
      <c r="C48">
        <f>COUNTIF('[1]2022U13Boys'!$H:$H,NatXCFinisherCount!A48)</f>
        <v>0</v>
      </c>
      <c r="D48">
        <f>COUNTIF('[1]2022U15Girls'!$H:$H,NatXCFinisherCount!A48)</f>
        <v>0</v>
      </c>
      <c r="E48">
        <f>COUNTIF('[1]2022U15Boys'!$H:$H,NatXCFinisherCount!A48)</f>
        <v>0</v>
      </c>
      <c r="F48">
        <f>COUNTIF('[1]2022U17Women'!$H:$H,NatXCFinisherCount!A48)</f>
        <v>0</v>
      </c>
      <c r="G48">
        <f>COUNTIF('[1]2022U17Men'!$H:$H,NatXCFinisherCount!A48)</f>
        <v>0</v>
      </c>
      <c r="H48">
        <f>COUNTIF('[1]2022U20Women'!$H:$H,NatXCFinisherCount!A48)</f>
        <v>0</v>
      </c>
      <c r="I48">
        <f>COUNTIF('[1]2022U20Men'!$H:$H,NatXCFinisherCount!A48)</f>
        <v>0</v>
      </c>
      <c r="J48">
        <f>COUNTIF('[1]2022SeniorWomen'!$H:$H,NatXCFinisherCount!A48)</f>
        <v>2</v>
      </c>
      <c r="K48">
        <f>COUNTIF('[1]2022SeniorMen'!$H:$H,NatXCFinisherCount!A48)</f>
        <v>0</v>
      </c>
      <c r="L48">
        <f t="shared" si="0"/>
        <v>3</v>
      </c>
    </row>
    <row r="49" spans="1:12" x14ac:dyDescent="0.25">
      <c r="A49" s="6" t="s">
        <v>40</v>
      </c>
      <c r="B49">
        <f>COUNTIF('[1]2022U13Girls'!$H:$H,NatXCFinisherCount!A49)</f>
        <v>0</v>
      </c>
      <c r="C49">
        <f>COUNTIF('[1]2022U13Boys'!$H:$H,NatXCFinisherCount!A49)</f>
        <v>0</v>
      </c>
      <c r="D49">
        <f>COUNTIF('[1]2022U15Girls'!$H:$H,NatXCFinisherCount!A49)</f>
        <v>0</v>
      </c>
      <c r="E49">
        <f>COUNTIF('[1]2022U15Boys'!$H:$H,NatXCFinisherCount!A49)</f>
        <v>0</v>
      </c>
      <c r="F49">
        <f>COUNTIF('[1]2022U17Women'!$H:$H,NatXCFinisherCount!A49)</f>
        <v>0</v>
      </c>
      <c r="G49">
        <f>COUNTIF('[1]2022U17Men'!$H:$H,NatXCFinisherCount!A49)</f>
        <v>0</v>
      </c>
      <c r="H49">
        <f>COUNTIF('[1]2022U20Women'!$H:$H,NatXCFinisherCount!A49)</f>
        <v>0</v>
      </c>
      <c r="I49">
        <f>COUNTIF('[1]2022U20Men'!$H:$H,NatXCFinisherCount!A49)</f>
        <v>0</v>
      </c>
      <c r="J49">
        <f>COUNTIF('[1]2022SeniorWomen'!$H:$H,NatXCFinisherCount!A49)</f>
        <v>21</v>
      </c>
      <c r="K49">
        <f>COUNTIF('[1]2022SeniorMen'!$H:$H,NatXCFinisherCount!A49)</f>
        <v>37</v>
      </c>
      <c r="L49">
        <f t="shared" si="0"/>
        <v>58</v>
      </c>
    </row>
    <row r="50" spans="1:12" x14ac:dyDescent="0.25">
      <c r="A50" s="6" t="s">
        <v>129</v>
      </c>
      <c r="B50">
        <f>COUNTIF('[1]2022U13Girls'!$H:$H,NatXCFinisherCount!A50)</f>
        <v>0</v>
      </c>
      <c r="C50">
        <f>COUNTIF('[1]2022U13Boys'!$H:$H,NatXCFinisherCount!A50)</f>
        <v>0</v>
      </c>
      <c r="D50">
        <f>COUNTIF('[1]2022U15Girls'!$H:$H,NatXCFinisherCount!A50)</f>
        <v>0</v>
      </c>
      <c r="E50">
        <f>COUNTIF('[1]2022U15Boys'!$H:$H,NatXCFinisherCount!A50)</f>
        <v>0</v>
      </c>
      <c r="F50">
        <f>COUNTIF('[1]2022U17Women'!$H:$H,NatXCFinisherCount!A50)</f>
        <v>0</v>
      </c>
      <c r="G50">
        <f>COUNTIF('[1]2022U17Men'!$H:$H,NatXCFinisherCount!A50)</f>
        <v>0</v>
      </c>
      <c r="H50">
        <f>COUNTIF('[1]2022U20Women'!$H:$H,NatXCFinisherCount!A50)</f>
        <v>0</v>
      </c>
      <c r="I50">
        <f>COUNTIF('[1]2022U20Men'!$H:$H,NatXCFinisherCount!A50)</f>
        <v>0</v>
      </c>
      <c r="J50">
        <f>COUNTIF('[1]2022SeniorWomen'!$H:$H,NatXCFinisherCount!A50)</f>
        <v>0</v>
      </c>
      <c r="K50">
        <f>COUNTIF('[1]2022SeniorMen'!$H:$H,NatXCFinisherCount!A50)</f>
        <v>3</v>
      </c>
      <c r="L50">
        <f t="shared" si="0"/>
        <v>3</v>
      </c>
    </row>
    <row r="51" spans="1:12" x14ac:dyDescent="0.25">
      <c r="A51" s="6" t="s">
        <v>41</v>
      </c>
      <c r="B51">
        <f>COUNTIF('[1]2022U13Girls'!$H:$H,NatXCFinisherCount!A51)</f>
        <v>2</v>
      </c>
      <c r="C51">
        <f>COUNTIF('[1]2022U13Boys'!$H:$H,NatXCFinisherCount!A51)</f>
        <v>1</v>
      </c>
      <c r="D51">
        <f>COUNTIF('[1]2022U15Girls'!$H:$H,NatXCFinisherCount!A51)</f>
        <v>2</v>
      </c>
      <c r="E51">
        <f>COUNTIF('[1]2022U15Boys'!$H:$H,NatXCFinisherCount!A51)</f>
        <v>1</v>
      </c>
      <c r="F51">
        <f>COUNTIF('[1]2022U17Women'!$H:$H,NatXCFinisherCount!A51)</f>
        <v>0</v>
      </c>
      <c r="G51">
        <f>COUNTIF('[1]2022U17Men'!$H:$H,NatXCFinisherCount!A51)</f>
        <v>0</v>
      </c>
      <c r="H51">
        <f>COUNTIF('[1]2022U20Women'!$H:$H,NatXCFinisherCount!A51)</f>
        <v>1</v>
      </c>
      <c r="I51">
        <f>COUNTIF('[1]2022U20Men'!$H:$H,NatXCFinisherCount!A51)</f>
        <v>1</v>
      </c>
      <c r="J51">
        <f>COUNTIF('[1]2022SeniorWomen'!$H:$H,NatXCFinisherCount!A51)</f>
        <v>1</v>
      </c>
      <c r="K51">
        <f>COUNTIF('[1]2022SeniorMen'!$H:$H,NatXCFinisherCount!A51)</f>
        <v>8</v>
      </c>
      <c r="L51">
        <f t="shared" si="0"/>
        <v>17</v>
      </c>
    </row>
    <row r="52" spans="1:12" x14ac:dyDescent="0.25">
      <c r="A52" s="6" t="s">
        <v>42</v>
      </c>
      <c r="B52">
        <f>COUNTIF('[1]2022U13Girls'!$H:$H,NatXCFinisherCount!A52)</f>
        <v>2</v>
      </c>
      <c r="C52">
        <f>COUNTIF('[1]2022U13Boys'!$H:$H,NatXCFinisherCount!A52)</f>
        <v>0</v>
      </c>
      <c r="D52">
        <f>COUNTIF('[1]2022U15Girls'!$H:$H,NatXCFinisherCount!A52)</f>
        <v>1</v>
      </c>
      <c r="E52">
        <f>COUNTIF('[1]2022U15Boys'!$H:$H,NatXCFinisherCount!A52)</f>
        <v>1</v>
      </c>
      <c r="F52">
        <f>COUNTIF('[1]2022U17Women'!$H:$H,NatXCFinisherCount!A52)</f>
        <v>1</v>
      </c>
      <c r="G52">
        <f>COUNTIF('[1]2022U17Men'!$H:$H,NatXCFinisherCount!A52)</f>
        <v>1</v>
      </c>
      <c r="H52">
        <f>COUNTIF('[1]2022U20Women'!$H:$H,NatXCFinisherCount!A52)</f>
        <v>1</v>
      </c>
      <c r="I52">
        <f>COUNTIF('[1]2022U20Men'!$H:$H,NatXCFinisherCount!A52)</f>
        <v>5</v>
      </c>
      <c r="J52">
        <f>COUNTIF('[1]2022SeniorWomen'!$H:$H,NatXCFinisherCount!A52)</f>
        <v>1</v>
      </c>
      <c r="K52">
        <f>COUNTIF('[1]2022SeniorMen'!$H:$H,NatXCFinisherCount!A52)</f>
        <v>2</v>
      </c>
      <c r="L52">
        <f t="shared" si="0"/>
        <v>15</v>
      </c>
    </row>
    <row r="53" spans="1:12" x14ac:dyDescent="0.25">
      <c r="A53" s="6" t="s">
        <v>93</v>
      </c>
      <c r="B53">
        <f>COUNTIF('[1]2022U13Girls'!$H:$H,NatXCFinisherCount!A53)</f>
        <v>0</v>
      </c>
      <c r="C53">
        <f>COUNTIF('[1]2022U13Boys'!$H:$H,NatXCFinisherCount!A53)</f>
        <v>0</v>
      </c>
      <c r="D53">
        <f>COUNTIF('[1]2022U15Girls'!$H:$H,NatXCFinisherCount!A53)</f>
        <v>0</v>
      </c>
      <c r="E53">
        <f>COUNTIF('[1]2022U15Boys'!$H:$H,NatXCFinisherCount!A53)</f>
        <v>0</v>
      </c>
      <c r="F53">
        <f>COUNTIF('[1]2022U17Women'!$H:$H,NatXCFinisherCount!A53)</f>
        <v>0</v>
      </c>
      <c r="G53">
        <f>COUNTIF('[1]2022U17Men'!$H:$H,NatXCFinisherCount!A53)</f>
        <v>0</v>
      </c>
      <c r="H53">
        <f>COUNTIF('[1]2022U20Women'!$H:$H,NatXCFinisherCount!A53)</f>
        <v>0</v>
      </c>
      <c r="I53">
        <f>COUNTIF('[1]2022U20Men'!$H:$H,NatXCFinisherCount!A53)</f>
        <v>0</v>
      </c>
      <c r="J53">
        <f>COUNTIF('[1]2022SeniorWomen'!$H:$H,NatXCFinisherCount!A53)</f>
        <v>0</v>
      </c>
      <c r="K53">
        <f>COUNTIF('[1]2022SeniorMen'!$H:$H,NatXCFinisherCount!A53)</f>
        <v>5</v>
      </c>
      <c r="L53">
        <f t="shared" si="0"/>
        <v>5</v>
      </c>
    </row>
    <row r="54" spans="1:12" x14ac:dyDescent="0.25">
      <c r="A54" s="6" t="s">
        <v>130</v>
      </c>
      <c r="B54">
        <f>COUNTIF('[1]2022U13Girls'!$H:$H,NatXCFinisherCount!A54)</f>
        <v>0</v>
      </c>
      <c r="C54">
        <f>COUNTIF('[1]2022U13Boys'!$H:$H,NatXCFinisherCount!A54)</f>
        <v>0</v>
      </c>
      <c r="D54">
        <f>COUNTIF('[1]2022U15Girls'!$H:$H,NatXCFinisherCount!A54)</f>
        <v>0</v>
      </c>
      <c r="E54">
        <f>COUNTIF('[1]2022U15Boys'!$H:$H,NatXCFinisherCount!A54)</f>
        <v>0</v>
      </c>
      <c r="F54">
        <f>COUNTIF('[1]2022U17Women'!$H:$H,NatXCFinisherCount!A54)</f>
        <v>0</v>
      </c>
      <c r="G54">
        <f>COUNTIF('[1]2022U17Men'!$H:$H,NatXCFinisherCount!A54)</f>
        <v>0</v>
      </c>
      <c r="H54">
        <f>COUNTIF('[1]2022U20Women'!$H:$H,NatXCFinisherCount!A54)</f>
        <v>0</v>
      </c>
      <c r="I54">
        <f>COUNTIF('[1]2022U20Men'!$H:$H,NatXCFinisherCount!A54)</f>
        <v>0</v>
      </c>
      <c r="J54">
        <f>COUNTIF('[1]2022SeniorWomen'!$H:$H,NatXCFinisherCount!A54)</f>
        <v>4</v>
      </c>
      <c r="K54">
        <f>COUNTIF('[1]2022SeniorMen'!$H:$H,NatXCFinisherCount!A54)</f>
        <v>10</v>
      </c>
      <c r="L54">
        <f t="shared" si="0"/>
        <v>14</v>
      </c>
    </row>
    <row r="55" spans="1:12" x14ac:dyDescent="0.25">
      <c r="A55" s="6" t="s">
        <v>131</v>
      </c>
      <c r="B55">
        <f>COUNTIF('[1]2022U13Girls'!$H:$H,NatXCFinisherCount!A55)</f>
        <v>0</v>
      </c>
      <c r="C55">
        <f>COUNTIF('[1]2022U13Boys'!$H:$H,NatXCFinisherCount!A55)</f>
        <v>0</v>
      </c>
      <c r="D55">
        <f>COUNTIF('[1]2022U15Girls'!$H:$H,NatXCFinisherCount!A55)</f>
        <v>0</v>
      </c>
      <c r="E55">
        <f>COUNTIF('[1]2022U15Boys'!$H:$H,NatXCFinisherCount!A55)</f>
        <v>0</v>
      </c>
      <c r="F55">
        <f>COUNTIF('[1]2022U17Women'!$H:$H,NatXCFinisherCount!A55)</f>
        <v>0</v>
      </c>
      <c r="G55">
        <f>COUNTIF('[1]2022U17Men'!$H:$H,NatXCFinisherCount!A55)</f>
        <v>0</v>
      </c>
      <c r="H55">
        <f>COUNTIF('[1]2022U20Women'!$H:$H,NatXCFinisherCount!A55)</f>
        <v>0</v>
      </c>
      <c r="I55">
        <f>COUNTIF('[1]2022U20Men'!$H:$H,NatXCFinisherCount!A55)</f>
        <v>0</v>
      </c>
      <c r="J55">
        <f>COUNTIF('[1]2022SeniorWomen'!$H:$H,NatXCFinisherCount!A55)</f>
        <v>0</v>
      </c>
      <c r="K55">
        <f>COUNTIF('[1]2022SeniorMen'!$H:$H,NatXCFinisherCount!A55)</f>
        <v>1</v>
      </c>
      <c r="L55">
        <f t="shared" si="0"/>
        <v>1</v>
      </c>
    </row>
    <row r="56" spans="1:12" x14ac:dyDescent="0.25">
      <c r="A56" s="6" t="s">
        <v>43</v>
      </c>
      <c r="B56">
        <f>COUNTIF('[1]2022U13Girls'!$H:$H,NatXCFinisherCount!A56)</f>
        <v>3</v>
      </c>
      <c r="C56">
        <f>COUNTIF('[1]2022U13Boys'!$H:$H,NatXCFinisherCount!A56)</f>
        <v>6</v>
      </c>
      <c r="D56">
        <f>COUNTIF('[1]2022U15Girls'!$H:$H,NatXCFinisherCount!A56)</f>
        <v>2</v>
      </c>
      <c r="E56">
        <f>COUNTIF('[1]2022U15Boys'!$H:$H,NatXCFinisherCount!A56)</f>
        <v>9</v>
      </c>
      <c r="F56">
        <f>COUNTIF('[1]2022U17Women'!$H:$H,NatXCFinisherCount!A56)</f>
        <v>1</v>
      </c>
      <c r="G56">
        <f>COUNTIF('[1]2022U17Men'!$H:$H,NatXCFinisherCount!A56)</f>
        <v>1</v>
      </c>
      <c r="H56">
        <f>COUNTIF('[1]2022U20Women'!$H:$H,NatXCFinisherCount!A56)</f>
        <v>1</v>
      </c>
      <c r="I56">
        <f>COUNTIF('[1]2022U20Men'!$H:$H,NatXCFinisherCount!A56)</f>
        <v>1</v>
      </c>
      <c r="J56">
        <f>COUNTIF('[1]2022SeniorWomen'!$H:$H,NatXCFinisherCount!A56)</f>
        <v>0</v>
      </c>
      <c r="K56">
        <f>COUNTIF('[1]2022SeniorMen'!$H:$H,NatXCFinisherCount!A56)</f>
        <v>1</v>
      </c>
      <c r="L56">
        <f t="shared" si="0"/>
        <v>25</v>
      </c>
    </row>
    <row r="57" spans="1:12" x14ac:dyDescent="0.25">
      <c r="A57" s="6" t="s">
        <v>44</v>
      </c>
      <c r="B57">
        <f>COUNTIF('[1]2022U13Girls'!$H:$H,NatXCFinisherCount!A57)</f>
        <v>4</v>
      </c>
      <c r="C57">
        <f>COUNTIF('[1]2022U13Boys'!$H:$H,NatXCFinisherCount!A57)</f>
        <v>3</v>
      </c>
      <c r="D57">
        <f>COUNTIF('[1]2022U15Girls'!$H:$H,NatXCFinisherCount!A57)</f>
        <v>1</v>
      </c>
      <c r="E57">
        <f>COUNTIF('[1]2022U15Boys'!$H:$H,NatXCFinisherCount!A57)</f>
        <v>4</v>
      </c>
      <c r="F57">
        <f>COUNTIF('[1]2022U17Women'!$H:$H,NatXCFinisherCount!A57)</f>
        <v>2</v>
      </c>
      <c r="G57">
        <f>COUNTIF('[1]2022U17Men'!$H:$H,NatXCFinisherCount!A57)</f>
        <v>2</v>
      </c>
      <c r="H57">
        <f>COUNTIF('[1]2022U20Women'!$H:$H,NatXCFinisherCount!A57)</f>
        <v>0</v>
      </c>
      <c r="I57">
        <f>COUNTIF('[1]2022U20Men'!$H:$H,NatXCFinisherCount!A57)</f>
        <v>0</v>
      </c>
      <c r="J57">
        <f>COUNTIF('[1]2022SeniorWomen'!$H:$H,NatXCFinisherCount!A57)</f>
        <v>2</v>
      </c>
      <c r="K57">
        <f>COUNTIF('[1]2022SeniorMen'!$H:$H,NatXCFinisherCount!A57)</f>
        <v>4</v>
      </c>
      <c r="L57">
        <f t="shared" si="0"/>
        <v>22</v>
      </c>
    </row>
    <row r="58" spans="1:12" x14ac:dyDescent="0.25">
      <c r="A58" s="6" t="s">
        <v>132</v>
      </c>
      <c r="B58">
        <f>COUNTIF('[1]2022U13Girls'!$H:$H,NatXCFinisherCount!A58)</f>
        <v>0</v>
      </c>
      <c r="C58">
        <f>COUNTIF('[1]2022U13Boys'!$H:$H,NatXCFinisherCount!A58)</f>
        <v>0</v>
      </c>
      <c r="D58">
        <f>COUNTIF('[1]2022U15Girls'!$H:$H,NatXCFinisherCount!A58)</f>
        <v>0</v>
      </c>
      <c r="E58">
        <f>COUNTIF('[1]2022U15Boys'!$H:$H,NatXCFinisherCount!A58)</f>
        <v>0</v>
      </c>
      <c r="F58">
        <f>COUNTIF('[1]2022U17Women'!$H:$H,NatXCFinisherCount!A58)</f>
        <v>0</v>
      </c>
      <c r="G58">
        <f>COUNTIF('[1]2022U17Men'!$H:$H,NatXCFinisherCount!A58)</f>
        <v>0</v>
      </c>
      <c r="H58">
        <f>COUNTIF('[1]2022U20Women'!$H:$H,NatXCFinisherCount!A58)</f>
        <v>0</v>
      </c>
      <c r="I58">
        <f>COUNTIF('[1]2022U20Men'!$H:$H,NatXCFinisherCount!A58)</f>
        <v>0</v>
      </c>
      <c r="J58">
        <f>COUNTIF('[1]2022SeniorWomen'!$H:$H,NatXCFinisherCount!A58)</f>
        <v>0</v>
      </c>
      <c r="K58">
        <f>COUNTIF('[1]2022SeniorMen'!$H:$H,NatXCFinisherCount!A58)</f>
        <v>1</v>
      </c>
      <c r="L58">
        <f t="shared" si="0"/>
        <v>1</v>
      </c>
    </row>
    <row r="59" spans="1:12" x14ac:dyDescent="0.25">
      <c r="A59" s="6" t="s">
        <v>45</v>
      </c>
      <c r="B59">
        <f>COUNTIF('[1]2022U13Girls'!$H:$H,NatXCFinisherCount!A59)</f>
        <v>1</v>
      </c>
      <c r="C59">
        <f>COUNTIF('[1]2022U13Boys'!$H:$H,NatXCFinisherCount!A59)</f>
        <v>0</v>
      </c>
      <c r="D59">
        <f>COUNTIF('[1]2022U15Girls'!$H:$H,NatXCFinisherCount!A59)</f>
        <v>0</v>
      </c>
      <c r="E59">
        <f>COUNTIF('[1]2022U15Boys'!$H:$H,NatXCFinisherCount!A59)</f>
        <v>0</v>
      </c>
      <c r="F59">
        <f>COUNTIF('[1]2022U17Women'!$H:$H,NatXCFinisherCount!A59)</f>
        <v>0</v>
      </c>
      <c r="G59">
        <f>COUNTIF('[1]2022U17Men'!$H:$H,NatXCFinisherCount!A59)</f>
        <v>0</v>
      </c>
      <c r="H59">
        <f>COUNTIF('[1]2022U20Women'!$H:$H,NatXCFinisherCount!A59)</f>
        <v>0</v>
      </c>
      <c r="I59">
        <f>COUNTIF('[1]2022U20Men'!$H:$H,NatXCFinisherCount!A59)</f>
        <v>1</v>
      </c>
      <c r="J59">
        <f>COUNTIF('[1]2022SeniorWomen'!$H:$H,NatXCFinisherCount!A59)</f>
        <v>1</v>
      </c>
      <c r="K59">
        <f>COUNTIF('[1]2022SeniorMen'!$H:$H,NatXCFinisherCount!A59)</f>
        <v>2</v>
      </c>
      <c r="L59">
        <f t="shared" si="0"/>
        <v>5</v>
      </c>
    </row>
    <row r="60" spans="1:12" x14ac:dyDescent="0.25">
      <c r="A60" s="6" t="s">
        <v>46</v>
      </c>
      <c r="B60">
        <f>COUNTIF('[1]2022U13Girls'!$H:$H,NatXCFinisherCount!A60)</f>
        <v>2</v>
      </c>
      <c r="C60">
        <f>COUNTIF('[1]2022U13Boys'!$H:$H,NatXCFinisherCount!A60)</f>
        <v>4</v>
      </c>
      <c r="D60">
        <f>COUNTIF('[1]2022U15Girls'!$H:$H,NatXCFinisherCount!A60)</f>
        <v>3</v>
      </c>
      <c r="E60">
        <f>COUNTIF('[1]2022U15Boys'!$H:$H,NatXCFinisherCount!A60)</f>
        <v>3</v>
      </c>
      <c r="F60">
        <f>COUNTIF('[1]2022U17Women'!$H:$H,NatXCFinisherCount!A60)</f>
        <v>2</v>
      </c>
      <c r="G60">
        <f>COUNTIF('[1]2022U17Men'!$H:$H,NatXCFinisherCount!A60)</f>
        <v>0</v>
      </c>
      <c r="H60">
        <f>COUNTIF('[1]2022U20Women'!$H:$H,NatXCFinisherCount!A60)</f>
        <v>0</v>
      </c>
      <c r="I60">
        <f>COUNTIF('[1]2022U20Men'!$H:$H,NatXCFinisherCount!A60)</f>
        <v>0</v>
      </c>
      <c r="J60">
        <f>COUNTIF('[1]2022SeniorWomen'!$H:$H,NatXCFinisherCount!A60)</f>
        <v>3</v>
      </c>
      <c r="K60">
        <f>COUNTIF('[1]2022SeniorMen'!$H:$H,NatXCFinisherCount!A60)</f>
        <v>2</v>
      </c>
      <c r="L60">
        <f t="shared" si="0"/>
        <v>19</v>
      </c>
    </row>
    <row r="61" spans="1:12" x14ac:dyDescent="0.25">
      <c r="A61" s="6" t="s">
        <v>47</v>
      </c>
      <c r="B61">
        <f>COUNTIF('[1]2022U13Girls'!$H:$H,NatXCFinisherCount!A61)</f>
        <v>3</v>
      </c>
      <c r="C61">
        <f>COUNTIF('[1]2022U13Boys'!$H:$H,NatXCFinisherCount!A61)</f>
        <v>1</v>
      </c>
      <c r="D61">
        <f>COUNTIF('[1]2022U15Girls'!$H:$H,NatXCFinisherCount!A61)</f>
        <v>2</v>
      </c>
      <c r="E61">
        <f>COUNTIF('[1]2022U15Boys'!$H:$H,NatXCFinisherCount!A61)</f>
        <v>2</v>
      </c>
      <c r="F61">
        <f>COUNTIF('[1]2022U17Women'!$H:$H,NatXCFinisherCount!A61)</f>
        <v>2</v>
      </c>
      <c r="G61">
        <f>COUNTIF('[1]2022U17Men'!$H:$H,NatXCFinisherCount!A61)</f>
        <v>2</v>
      </c>
      <c r="H61">
        <f>COUNTIF('[1]2022U20Women'!$H:$H,NatXCFinisherCount!A61)</f>
        <v>0</v>
      </c>
      <c r="I61">
        <f>COUNTIF('[1]2022U20Men'!$H:$H,NatXCFinisherCount!A61)</f>
        <v>1</v>
      </c>
      <c r="J61">
        <f>COUNTIF('[1]2022SeniorWomen'!$H:$H,NatXCFinisherCount!A61)</f>
        <v>3</v>
      </c>
      <c r="K61">
        <f>COUNTIF('[1]2022SeniorMen'!$H:$H,NatXCFinisherCount!A61)</f>
        <v>5</v>
      </c>
      <c r="L61">
        <f t="shared" si="0"/>
        <v>21</v>
      </c>
    </row>
    <row r="62" spans="1:12" x14ac:dyDescent="0.25">
      <c r="A62" s="6" t="s">
        <v>48</v>
      </c>
      <c r="B62">
        <f>COUNTIF('[1]2022U13Girls'!$H:$H,NatXCFinisherCount!A62)</f>
        <v>0</v>
      </c>
      <c r="C62">
        <f>COUNTIF('[1]2022U13Boys'!$H:$H,NatXCFinisherCount!A62)</f>
        <v>2</v>
      </c>
      <c r="D62">
        <f>COUNTIF('[1]2022U15Girls'!$H:$H,NatXCFinisherCount!A62)</f>
        <v>0</v>
      </c>
      <c r="E62">
        <f>COUNTIF('[1]2022U15Boys'!$H:$H,NatXCFinisherCount!A62)</f>
        <v>0</v>
      </c>
      <c r="F62">
        <f>COUNTIF('[1]2022U17Women'!$H:$H,NatXCFinisherCount!A62)</f>
        <v>0</v>
      </c>
      <c r="G62">
        <f>COUNTIF('[1]2022U17Men'!$H:$H,NatXCFinisherCount!A62)</f>
        <v>0</v>
      </c>
      <c r="H62">
        <f>COUNTIF('[1]2022U20Women'!$H:$H,NatXCFinisherCount!A62)</f>
        <v>0</v>
      </c>
      <c r="I62">
        <f>COUNTIF('[1]2022U20Men'!$H:$H,NatXCFinisherCount!A62)</f>
        <v>0</v>
      </c>
      <c r="J62">
        <f>COUNTIF('[1]2022SeniorWomen'!$H:$H,NatXCFinisherCount!A62)</f>
        <v>5</v>
      </c>
      <c r="K62">
        <f>COUNTIF('[1]2022SeniorMen'!$H:$H,NatXCFinisherCount!A62)</f>
        <v>8</v>
      </c>
      <c r="L62">
        <f t="shared" si="0"/>
        <v>15</v>
      </c>
    </row>
    <row r="63" spans="1:12" x14ac:dyDescent="0.25">
      <c r="A63" s="6" t="s">
        <v>49</v>
      </c>
      <c r="B63">
        <f>COUNTIF('[1]2022U13Girls'!$H:$H,NatXCFinisherCount!A63)</f>
        <v>2</v>
      </c>
      <c r="C63">
        <f>COUNTIF('[1]2022U13Boys'!$H:$H,NatXCFinisherCount!A63)</f>
        <v>3</v>
      </c>
      <c r="D63">
        <f>COUNTIF('[1]2022U15Girls'!$H:$H,NatXCFinisherCount!A63)</f>
        <v>2</v>
      </c>
      <c r="E63">
        <f>COUNTIF('[1]2022U15Boys'!$H:$H,NatXCFinisherCount!A63)</f>
        <v>0</v>
      </c>
      <c r="F63">
        <f>COUNTIF('[1]2022U17Women'!$H:$H,NatXCFinisherCount!A63)</f>
        <v>0</v>
      </c>
      <c r="G63">
        <f>COUNTIF('[1]2022U17Men'!$H:$H,NatXCFinisherCount!A63)</f>
        <v>2</v>
      </c>
      <c r="H63">
        <f>COUNTIF('[1]2022U20Women'!$H:$H,NatXCFinisherCount!A63)</f>
        <v>1</v>
      </c>
      <c r="I63">
        <f>COUNTIF('[1]2022U20Men'!$H:$H,NatXCFinisherCount!A63)</f>
        <v>2</v>
      </c>
      <c r="J63">
        <f>COUNTIF('[1]2022SeniorWomen'!$H:$H,NatXCFinisherCount!A63)</f>
        <v>0</v>
      </c>
      <c r="K63">
        <f>COUNTIF('[1]2022SeniorMen'!$H:$H,NatXCFinisherCount!A63)</f>
        <v>0</v>
      </c>
      <c r="L63">
        <f t="shared" si="0"/>
        <v>12</v>
      </c>
    </row>
    <row r="64" spans="1:12" x14ac:dyDescent="0.25">
      <c r="A64" s="6" t="s">
        <v>133</v>
      </c>
      <c r="B64">
        <f>COUNTIF('[1]2022U13Girls'!$H:$H,NatXCFinisherCount!A64)</f>
        <v>0</v>
      </c>
      <c r="C64">
        <f>COUNTIF('[1]2022U13Boys'!$H:$H,NatXCFinisherCount!A64)</f>
        <v>0</v>
      </c>
      <c r="D64">
        <f>COUNTIF('[1]2022U15Girls'!$H:$H,NatXCFinisherCount!A64)</f>
        <v>0</v>
      </c>
      <c r="E64">
        <f>COUNTIF('[1]2022U15Boys'!$H:$H,NatXCFinisherCount!A64)</f>
        <v>0</v>
      </c>
      <c r="F64">
        <f>COUNTIF('[1]2022U17Women'!$H:$H,NatXCFinisherCount!A64)</f>
        <v>0</v>
      </c>
      <c r="G64">
        <f>COUNTIF('[1]2022U17Men'!$H:$H,NatXCFinisherCount!A64)</f>
        <v>0</v>
      </c>
      <c r="H64">
        <f>COUNTIF('[1]2022U20Women'!$H:$H,NatXCFinisherCount!A64)</f>
        <v>0</v>
      </c>
      <c r="I64">
        <f>COUNTIF('[1]2022U20Men'!$H:$H,NatXCFinisherCount!A64)</f>
        <v>0</v>
      </c>
      <c r="J64">
        <f>COUNTIF('[1]2022SeniorWomen'!$H:$H,NatXCFinisherCount!A64)</f>
        <v>2</v>
      </c>
      <c r="K64">
        <f>COUNTIF('[1]2022SeniorMen'!$H:$H,NatXCFinisherCount!A64)</f>
        <v>6</v>
      </c>
      <c r="L64">
        <f t="shared" si="0"/>
        <v>8</v>
      </c>
    </row>
    <row r="65" spans="1:12" x14ac:dyDescent="0.25">
      <c r="A65" s="6" t="s">
        <v>134</v>
      </c>
      <c r="B65">
        <f>COUNTIF('[1]2022U13Girls'!$H:$H,NatXCFinisherCount!A65)</f>
        <v>0</v>
      </c>
      <c r="C65">
        <f>COUNTIF('[1]2022U13Boys'!$H:$H,NatXCFinisherCount!A65)</f>
        <v>0</v>
      </c>
      <c r="D65">
        <f>COUNTIF('[1]2022U15Girls'!$H:$H,NatXCFinisherCount!A65)</f>
        <v>0</v>
      </c>
      <c r="E65">
        <f>COUNTIF('[1]2022U15Boys'!$H:$H,NatXCFinisherCount!A65)</f>
        <v>0</v>
      </c>
      <c r="F65">
        <f>COUNTIF('[1]2022U17Women'!$H:$H,NatXCFinisherCount!A65)</f>
        <v>0</v>
      </c>
      <c r="G65">
        <f>COUNTIF('[1]2022U17Men'!$H:$H,NatXCFinisherCount!A65)</f>
        <v>0</v>
      </c>
      <c r="H65">
        <f>COUNTIF('[1]2022U20Women'!$H:$H,NatXCFinisherCount!A65)</f>
        <v>0</v>
      </c>
      <c r="I65">
        <f>COUNTIF('[1]2022U20Men'!$H:$H,NatXCFinisherCount!A65)</f>
        <v>0</v>
      </c>
      <c r="J65">
        <f>COUNTIF('[1]2022SeniorWomen'!$H:$H,NatXCFinisherCount!A65)</f>
        <v>0</v>
      </c>
      <c r="K65">
        <f>COUNTIF('[1]2022SeniorMen'!$H:$H,NatXCFinisherCount!A65)</f>
        <v>1</v>
      </c>
      <c r="L65">
        <f t="shared" si="0"/>
        <v>1</v>
      </c>
    </row>
    <row r="66" spans="1:12" x14ac:dyDescent="0.25">
      <c r="A66" s="6" t="s">
        <v>135</v>
      </c>
      <c r="B66">
        <f>COUNTIF('[1]2022U13Girls'!$H:$H,NatXCFinisherCount!A66)</f>
        <v>0</v>
      </c>
      <c r="C66">
        <f>COUNTIF('[1]2022U13Boys'!$H:$H,NatXCFinisherCount!A66)</f>
        <v>0</v>
      </c>
      <c r="D66">
        <f>COUNTIF('[1]2022U15Girls'!$H:$H,NatXCFinisherCount!A66)</f>
        <v>0</v>
      </c>
      <c r="E66">
        <f>COUNTIF('[1]2022U15Boys'!$H:$H,NatXCFinisherCount!A66)</f>
        <v>0</v>
      </c>
      <c r="F66">
        <f>COUNTIF('[1]2022U17Women'!$H:$H,NatXCFinisherCount!A66)</f>
        <v>0</v>
      </c>
      <c r="G66">
        <f>COUNTIF('[1]2022U17Men'!$H:$H,NatXCFinisherCount!A66)</f>
        <v>0</v>
      </c>
      <c r="H66">
        <f>COUNTIF('[1]2022U20Women'!$H:$H,NatXCFinisherCount!A66)</f>
        <v>0</v>
      </c>
      <c r="I66">
        <f>COUNTIF('[1]2022U20Men'!$H:$H,NatXCFinisherCount!A66)</f>
        <v>0</v>
      </c>
      <c r="J66">
        <f>COUNTIF('[1]2022SeniorWomen'!$H:$H,NatXCFinisherCount!A66)</f>
        <v>0</v>
      </c>
      <c r="K66">
        <f>COUNTIF('[1]2022SeniorMen'!$H:$H,NatXCFinisherCount!A66)</f>
        <v>1</v>
      </c>
      <c r="L66">
        <f t="shared" si="0"/>
        <v>1</v>
      </c>
    </row>
    <row r="67" spans="1:12" x14ac:dyDescent="0.25">
      <c r="A67" s="6" t="s">
        <v>50</v>
      </c>
      <c r="B67">
        <f>COUNTIF('[1]2022U13Girls'!$H:$H,NatXCFinisherCount!A67)</f>
        <v>1</v>
      </c>
      <c r="C67">
        <f>COUNTIF('[1]2022U13Boys'!$H:$H,NatXCFinisherCount!A67)</f>
        <v>1</v>
      </c>
      <c r="D67">
        <f>COUNTIF('[1]2022U15Girls'!$H:$H,NatXCFinisherCount!A67)</f>
        <v>0</v>
      </c>
      <c r="E67">
        <f>COUNTIF('[1]2022U15Boys'!$H:$H,NatXCFinisherCount!A67)</f>
        <v>1</v>
      </c>
      <c r="F67">
        <f>COUNTIF('[1]2022U17Women'!$H:$H,NatXCFinisherCount!A67)</f>
        <v>0</v>
      </c>
      <c r="G67">
        <f>COUNTIF('[1]2022U17Men'!$H:$H,NatXCFinisherCount!A67)</f>
        <v>0</v>
      </c>
      <c r="H67">
        <f>COUNTIF('[1]2022U20Women'!$H:$H,NatXCFinisherCount!A67)</f>
        <v>0</v>
      </c>
      <c r="I67">
        <f>COUNTIF('[1]2022U20Men'!$H:$H,NatXCFinisherCount!A67)</f>
        <v>0</v>
      </c>
      <c r="J67">
        <f>COUNTIF('[1]2022SeniorWomen'!$H:$H,NatXCFinisherCount!A67)</f>
        <v>1</v>
      </c>
      <c r="K67">
        <f>COUNTIF('[1]2022SeniorMen'!$H:$H,NatXCFinisherCount!A67)</f>
        <v>7</v>
      </c>
      <c r="L67">
        <f t="shared" ref="L67:L110" si="1">SUM(B67:K67)</f>
        <v>11</v>
      </c>
    </row>
    <row r="68" spans="1:12" x14ac:dyDescent="0.25">
      <c r="A68" s="6" t="s">
        <v>136</v>
      </c>
      <c r="B68">
        <f>COUNTIF('[1]2022U13Girls'!$H:$H,NatXCFinisherCount!A68)</f>
        <v>0</v>
      </c>
      <c r="C68">
        <f>COUNTIF('[1]2022U13Boys'!$H:$H,NatXCFinisherCount!A68)</f>
        <v>0</v>
      </c>
      <c r="D68">
        <f>COUNTIF('[1]2022U15Girls'!$H:$H,NatXCFinisherCount!A68)</f>
        <v>0</v>
      </c>
      <c r="E68">
        <f>COUNTIF('[1]2022U15Boys'!$H:$H,NatXCFinisherCount!A68)</f>
        <v>0</v>
      </c>
      <c r="F68">
        <f>COUNTIF('[1]2022U17Women'!$H:$H,NatXCFinisherCount!A68)</f>
        <v>0</v>
      </c>
      <c r="G68">
        <f>COUNTIF('[1]2022U17Men'!$H:$H,NatXCFinisherCount!A68)</f>
        <v>0</v>
      </c>
      <c r="H68">
        <f>COUNTIF('[1]2022U20Women'!$H:$H,NatXCFinisherCount!A68)</f>
        <v>0</v>
      </c>
      <c r="I68">
        <f>COUNTIF('[1]2022U20Men'!$H:$H,NatXCFinisherCount!A68)</f>
        <v>0</v>
      </c>
      <c r="J68">
        <f>COUNTIF('[1]2022SeniorWomen'!$H:$H,NatXCFinisherCount!A68)</f>
        <v>0</v>
      </c>
      <c r="K68">
        <f>COUNTIF('[1]2022SeniorMen'!$H:$H,NatXCFinisherCount!A68)</f>
        <v>2</v>
      </c>
      <c r="L68">
        <f t="shared" si="1"/>
        <v>2</v>
      </c>
    </row>
    <row r="69" spans="1:12" x14ac:dyDescent="0.25">
      <c r="A69" s="6" t="s">
        <v>51</v>
      </c>
      <c r="B69">
        <f>COUNTIF('[1]2022U13Girls'!$H:$H,NatXCFinisherCount!A69)</f>
        <v>0</v>
      </c>
      <c r="C69">
        <f>COUNTIF('[1]2022U13Boys'!$H:$H,NatXCFinisherCount!A69)</f>
        <v>0</v>
      </c>
      <c r="D69">
        <f>COUNTIF('[1]2022U15Girls'!$H:$H,NatXCFinisherCount!A69)</f>
        <v>0</v>
      </c>
      <c r="E69">
        <f>COUNTIF('[1]2022U15Boys'!$H:$H,NatXCFinisherCount!A69)</f>
        <v>1</v>
      </c>
      <c r="F69">
        <f>COUNTIF('[1]2022U17Women'!$H:$H,NatXCFinisherCount!A69)</f>
        <v>0</v>
      </c>
      <c r="G69">
        <f>COUNTIF('[1]2022U17Men'!$H:$H,NatXCFinisherCount!A69)</f>
        <v>1</v>
      </c>
      <c r="H69">
        <f>COUNTIF('[1]2022U20Women'!$H:$H,NatXCFinisherCount!A69)</f>
        <v>0</v>
      </c>
      <c r="I69">
        <f>COUNTIF('[1]2022U20Men'!$H:$H,NatXCFinisherCount!A69)</f>
        <v>1</v>
      </c>
      <c r="J69">
        <f>COUNTIF('[1]2022SeniorWomen'!$H:$H,NatXCFinisherCount!A69)</f>
        <v>1</v>
      </c>
      <c r="K69">
        <f>COUNTIF('[1]2022SeniorMen'!$H:$H,NatXCFinisherCount!A69)</f>
        <v>13</v>
      </c>
      <c r="L69">
        <f t="shared" si="1"/>
        <v>17</v>
      </c>
    </row>
    <row r="70" spans="1:12" x14ac:dyDescent="0.25">
      <c r="A70" s="6" t="s">
        <v>96</v>
      </c>
      <c r="B70">
        <f>COUNTIF('[1]2022U13Girls'!$H:$H,NatXCFinisherCount!A70)</f>
        <v>1</v>
      </c>
      <c r="C70">
        <f>COUNTIF('[1]2022U13Boys'!$H:$H,NatXCFinisherCount!A70)</f>
        <v>1</v>
      </c>
      <c r="D70">
        <f>COUNTIF('[1]2022U15Girls'!$H:$H,NatXCFinisherCount!A70)</f>
        <v>3</v>
      </c>
      <c r="E70">
        <f>COUNTIF('[1]2022U15Boys'!$H:$H,NatXCFinisherCount!A70)</f>
        <v>5</v>
      </c>
      <c r="F70">
        <f>COUNTIF('[1]2022U17Women'!$H:$H,NatXCFinisherCount!A70)</f>
        <v>0</v>
      </c>
      <c r="G70">
        <f>COUNTIF('[1]2022U17Men'!$H:$H,NatXCFinisherCount!A70)</f>
        <v>0</v>
      </c>
      <c r="H70">
        <f>COUNTIF('[1]2022U20Women'!$H:$H,NatXCFinisherCount!A70)</f>
        <v>0</v>
      </c>
      <c r="I70">
        <f>COUNTIF('[1]2022U20Men'!$H:$H,NatXCFinisherCount!A70)</f>
        <v>0</v>
      </c>
      <c r="J70">
        <f>COUNTIF('[1]2022SeniorWomen'!$H:$H,NatXCFinisherCount!A70)</f>
        <v>2</v>
      </c>
      <c r="K70">
        <f>COUNTIF('[1]2022SeniorMen'!$H:$H,NatXCFinisherCount!A70)</f>
        <v>2</v>
      </c>
      <c r="L70">
        <f t="shared" si="1"/>
        <v>14</v>
      </c>
    </row>
    <row r="71" spans="1:12" x14ac:dyDescent="0.25">
      <c r="A71" s="6" t="s">
        <v>97</v>
      </c>
      <c r="B71">
        <f>COUNTIF('[1]2022U13Girls'!$H:$H,NatXCFinisherCount!A71)</f>
        <v>1</v>
      </c>
      <c r="C71">
        <f>COUNTIF('[1]2022U13Boys'!$H:$H,NatXCFinisherCount!A71)</f>
        <v>0</v>
      </c>
      <c r="D71">
        <f>COUNTIF('[1]2022U15Girls'!$H:$H,NatXCFinisherCount!A71)</f>
        <v>0</v>
      </c>
      <c r="E71">
        <f>COUNTIF('[1]2022U15Boys'!$H:$H,NatXCFinisherCount!A71)</f>
        <v>0</v>
      </c>
      <c r="F71">
        <f>COUNTIF('[1]2022U17Women'!$H:$H,NatXCFinisherCount!A71)</f>
        <v>1</v>
      </c>
      <c r="G71">
        <f>COUNTIF('[1]2022U17Men'!$H:$H,NatXCFinisherCount!A71)</f>
        <v>0</v>
      </c>
      <c r="H71">
        <f>COUNTIF('[1]2022U20Women'!$H:$H,NatXCFinisherCount!A71)</f>
        <v>0</v>
      </c>
      <c r="I71">
        <f>COUNTIF('[1]2022U20Men'!$H:$H,NatXCFinisherCount!A71)</f>
        <v>0</v>
      </c>
      <c r="J71">
        <f>COUNTIF('[1]2022SeniorWomen'!$H:$H,NatXCFinisherCount!A71)</f>
        <v>0</v>
      </c>
      <c r="K71">
        <f>COUNTIF('[1]2022SeniorMen'!$H:$H,NatXCFinisherCount!A71)</f>
        <v>2</v>
      </c>
      <c r="L71">
        <f t="shared" si="1"/>
        <v>4</v>
      </c>
    </row>
    <row r="72" spans="1:12" x14ac:dyDescent="0.25">
      <c r="A72" s="6" t="s">
        <v>52</v>
      </c>
      <c r="B72">
        <f>COUNTIF('[1]2022U13Girls'!$H:$H,NatXCFinisherCount!A72)</f>
        <v>0</v>
      </c>
      <c r="C72">
        <f>COUNTIF('[1]2022U13Boys'!$H:$H,NatXCFinisherCount!A72)</f>
        <v>0</v>
      </c>
      <c r="D72">
        <f>COUNTIF('[1]2022U15Girls'!$H:$H,NatXCFinisherCount!A72)</f>
        <v>0</v>
      </c>
      <c r="E72">
        <f>COUNTIF('[1]2022U15Boys'!$H:$H,NatXCFinisherCount!A72)</f>
        <v>0</v>
      </c>
      <c r="F72">
        <f>COUNTIF('[1]2022U17Women'!$H:$H,NatXCFinisherCount!A72)</f>
        <v>0</v>
      </c>
      <c r="G72">
        <f>COUNTIF('[1]2022U17Men'!$H:$H,NatXCFinisherCount!A72)</f>
        <v>0</v>
      </c>
      <c r="H72">
        <f>COUNTIF('[1]2022U20Women'!$H:$H,NatXCFinisherCount!A72)</f>
        <v>0</v>
      </c>
      <c r="I72">
        <f>COUNTIF('[1]2022U20Men'!$H:$H,NatXCFinisherCount!A72)</f>
        <v>0</v>
      </c>
      <c r="J72">
        <f>COUNTIF('[1]2022SeniorWomen'!$H:$H,NatXCFinisherCount!A72)</f>
        <v>0</v>
      </c>
      <c r="K72">
        <f>COUNTIF('[1]2022SeniorMen'!$H:$H,NatXCFinisherCount!A72)</f>
        <v>8</v>
      </c>
      <c r="L72">
        <f t="shared" si="1"/>
        <v>8</v>
      </c>
    </row>
    <row r="73" spans="1:12" x14ac:dyDescent="0.25">
      <c r="A73" s="6" t="s">
        <v>99</v>
      </c>
      <c r="B73">
        <f>COUNTIF('[1]2022U13Girls'!$H:$H,NatXCFinisherCount!A73)</f>
        <v>1</v>
      </c>
      <c r="C73">
        <f>COUNTIF('[1]2022U13Boys'!$H:$H,NatXCFinisherCount!A73)</f>
        <v>4</v>
      </c>
      <c r="D73">
        <f>COUNTIF('[1]2022U15Girls'!$H:$H,NatXCFinisherCount!A73)</f>
        <v>1</v>
      </c>
      <c r="E73">
        <f>COUNTIF('[1]2022U15Boys'!$H:$H,NatXCFinisherCount!A73)</f>
        <v>7</v>
      </c>
      <c r="F73">
        <f>COUNTIF('[1]2022U17Women'!$H:$H,NatXCFinisherCount!A73)</f>
        <v>1</v>
      </c>
      <c r="G73">
        <f>COUNTIF('[1]2022U17Men'!$H:$H,NatXCFinisherCount!A73)</f>
        <v>0</v>
      </c>
      <c r="H73">
        <f>COUNTIF('[1]2022U20Women'!$H:$H,NatXCFinisherCount!A73)</f>
        <v>0</v>
      </c>
      <c r="I73">
        <f>COUNTIF('[1]2022U20Men'!$H:$H,NatXCFinisherCount!A73)</f>
        <v>0</v>
      </c>
      <c r="J73">
        <f>COUNTIF('[1]2022SeniorWomen'!$H:$H,NatXCFinisherCount!A73)</f>
        <v>0</v>
      </c>
      <c r="K73">
        <f>COUNTIF('[1]2022SeniorMen'!$H:$H,NatXCFinisherCount!A73)</f>
        <v>11</v>
      </c>
      <c r="L73">
        <f t="shared" si="1"/>
        <v>25</v>
      </c>
    </row>
    <row r="74" spans="1:12" x14ac:dyDescent="0.25">
      <c r="A74" s="6" t="s">
        <v>137</v>
      </c>
      <c r="B74">
        <f>COUNTIF('[1]2022U13Girls'!$H:$H,NatXCFinisherCount!A74)</f>
        <v>0</v>
      </c>
      <c r="C74">
        <f>COUNTIF('[1]2022U13Boys'!$H:$H,NatXCFinisherCount!A74)</f>
        <v>2</v>
      </c>
      <c r="D74">
        <f>COUNTIF('[1]2022U15Girls'!$H:$H,NatXCFinisherCount!A74)</f>
        <v>0</v>
      </c>
      <c r="E74">
        <f>COUNTIF('[1]2022U15Boys'!$H:$H,NatXCFinisherCount!A74)</f>
        <v>0</v>
      </c>
      <c r="F74">
        <f>COUNTIF('[1]2022U17Women'!$H:$H,NatXCFinisherCount!A74)</f>
        <v>0</v>
      </c>
      <c r="G74">
        <f>COUNTIF('[1]2022U17Men'!$H:$H,NatXCFinisherCount!A74)</f>
        <v>0</v>
      </c>
      <c r="H74">
        <f>COUNTIF('[1]2022U20Women'!$H:$H,NatXCFinisherCount!A74)</f>
        <v>0</v>
      </c>
      <c r="I74">
        <f>COUNTIF('[1]2022U20Men'!$H:$H,NatXCFinisherCount!A74)</f>
        <v>0</v>
      </c>
      <c r="J74">
        <f>COUNTIF('[1]2022SeniorWomen'!$H:$H,NatXCFinisherCount!A74)</f>
        <v>0</v>
      </c>
      <c r="K74">
        <f>COUNTIF('[1]2022SeniorMen'!$H:$H,NatXCFinisherCount!A74)</f>
        <v>0</v>
      </c>
      <c r="L74">
        <f t="shared" si="1"/>
        <v>2</v>
      </c>
    </row>
    <row r="75" spans="1:12" x14ac:dyDescent="0.25">
      <c r="A75" s="6" t="s">
        <v>53</v>
      </c>
      <c r="B75">
        <f>COUNTIF('[1]2022U13Girls'!$H:$H,NatXCFinisherCount!A75)</f>
        <v>0</v>
      </c>
      <c r="C75">
        <f>COUNTIF('[1]2022U13Boys'!$H:$H,NatXCFinisherCount!A75)</f>
        <v>0</v>
      </c>
      <c r="D75">
        <f>COUNTIF('[1]2022U15Girls'!$H:$H,NatXCFinisherCount!A75)</f>
        <v>0</v>
      </c>
      <c r="E75">
        <f>COUNTIF('[1]2022U15Boys'!$H:$H,NatXCFinisherCount!A75)</f>
        <v>0</v>
      </c>
      <c r="F75">
        <f>COUNTIF('[1]2022U17Women'!$H:$H,NatXCFinisherCount!A75)</f>
        <v>0</v>
      </c>
      <c r="G75">
        <f>COUNTIF('[1]2022U17Men'!$H:$H,NatXCFinisherCount!A75)</f>
        <v>0</v>
      </c>
      <c r="H75">
        <f>COUNTIF('[1]2022U20Women'!$H:$H,NatXCFinisherCount!A75)</f>
        <v>0</v>
      </c>
      <c r="I75">
        <f>COUNTIF('[1]2022U20Men'!$H:$H,NatXCFinisherCount!A75)</f>
        <v>0</v>
      </c>
      <c r="J75">
        <f>COUNTIF('[1]2022SeniorWomen'!$H:$H,NatXCFinisherCount!A75)</f>
        <v>3</v>
      </c>
      <c r="K75">
        <f>COUNTIF('[1]2022SeniorMen'!$H:$H,NatXCFinisherCount!A75)</f>
        <v>1</v>
      </c>
      <c r="L75">
        <f t="shared" si="1"/>
        <v>4</v>
      </c>
    </row>
    <row r="76" spans="1:12" x14ac:dyDescent="0.25">
      <c r="A76" s="6" t="s">
        <v>54</v>
      </c>
      <c r="B76">
        <f>COUNTIF('[1]2022U13Girls'!$H:$H,NatXCFinisherCount!A76)</f>
        <v>0</v>
      </c>
      <c r="C76">
        <f>COUNTIF('[1]2022U13Boys'!$H:$H,NatXCFinisherCount!A76)</f>
        <v>2</v>
      </c>
      <c r="D76">
        <f>COUNTIF('[1]2022U15Girls'!$H:$H,NatXCFinisherCount!A76)</f>
        <v>1</v>
      </c>
      <c r="E76">
        <f>COUNTIF('[1]2022U15Boys'!$H:$H,NatXCFinisherCount!A76)</f>
        <v>0</v>
      </c>
      <c r="F76">
        <f>COUNTIF('[1]2022U17Women'!$H:$H,NatXCFinisherCount!A76)</f>
        <v>1</v>
      </c>
      <c r="G76">
        <f>COUNTIF('[1]2022U17Men'!$H:$H,NatXCFinisherCount!A76)</f>
        <v>1</v>
      </c>
      <c r="H76">
        <f>COUNTIF('[1]2022U20Women'!$H:$H,NatXCFinisherCount!A76)</f>
        <v>0</v>
      </c>
      <c r="I76">
        <f>COUNTIF('[1]2022U20Men'!$H:$H,NatXCFinisherCount!A76)</f>
        <v>0</v>
      </c>
      <c r="J76">
        <f>COUNTIF('[1]2022SeniorWomen'!$H:$H,NatXCFinisherCount!A76)</f>
        <v>0</v>
      </c>
      <c r="K76">
        <f>COUNTIF('[1]2022SeniorMen'!$H:$H,NatXCFinisherCount!A76)</f>
        <v>0</v>
      </c>
      <c r="L76">
        <f t="shared" si="1"/>
        <v>5</v>
      </c>
    </row>
    <row r="77" spans="1:12" x14ac:dyDescent="0.25">
      <c r="A77" s="6" t="s">
        <v>100</v>
      </c>
      <c r="B77">
        <f>COUNTIF('[1]2022U13Girls'!$H:$H,NatXCFinisherCount!A77)</f>
        <v>0</v>
      </c>
      <c r="C77">
        <f>COUNTIF('[1]2022U13Boys'!$H:$H,NatXCFinisherCount!A77)</f>
        <v>0</v>
      </c>
      <c r="D77">
        <f>COUNTIF('[1]2022U15Girls'!$H:$H,NatXCFinisherCount!A77)</f>
        <v>1</v>
      </c>
      <c r="E77">
        <f>COUNTIF('[1]2022U15Boys'!$H:$H,NatXCFinisherCount!A77)</f>
        <v>1</v>
      </c>
      <c r="F77">
        <f>COUNTIF('[1]2022U17Women'!$H:$H,NatXCFinisherCount!A77)</f>
        <v>0</v>
      </c>
      <c r="G77">
        <f>COUNTIF('[1]2022U17Men'!$H:$H,NatXCFinisherCount!A77)</f>
        <v>0</v>
      </c>
      <c r="H77">
        <f>COUNTIF('[1]2022U20Women'!$H:$H,NatXCFinisherCount!A77)</f>
        <v>0</v>
      </c>
      <c r="I77">
        <f>COUNTIF('[1]2022U20Men'!$H:$H,NatXCFinisherCount!A77)</f>
        <v>0</v>
      </c>
      <c r="J77">
        <f>COUNTIF('[1]2022SeniorWomen'!$H:$H,NatXCFinisherCount!A77)</f>
        <v>0</v>
      </c>
      <c r="K77">
        <f>COUNTIF('[1]2022SeniorMen'!$H:$H,NatXCFinisherCount!A77)</f>
        <v>0</v>
      </c>
      <c r="L77">
        <f t="shared" si="1"/>
        <v>2</v>
      </c>
    </row>
    <row r="78" spans="1:12" x14ac:dyDescent="0.25">
      <c r="A78" s="6" t="s">
        <v>138</v>
      </c>
      <c r="B78">
        <f>COUNTIF('[1]2022U13Girls'!$H:$H,NatXCFinisherCount!A78)</f>
        <v>0</v>
      </c>
      <c r="C78">
        <f>COUNTIF('[1]2022U13Boys'!$H:$H,NatXCFinisherCount!A78)</f>
        <v>0</v>
      </c>
      <c r="D78">
        <f>COUNTIF('[1]2022U15Girls'!$H:$H,NatXCFinisherCount!A78)</f>
        <v>0</v>
      </c>
      <c r="E78">
        <f>COUNTIF('[1]2022U15Boys'!$H:$H,NatXCFinisherCount!A78)</f>
        <v>0</v>
      </c>
      <c r="F78">
        <f>COUNTIF('[1]2022U17Women'!$H:$H,NatXCFinisherCount!A78)</f>
        <v>0</v>
      </c>
      <c r="G78">
        <f>COUNTIF('[1]2022U17Men'!$H:$H,NatXCFinisherCount!A78)</f>
        <v>0</v>
      </c>
      <c r="H78">
        <f>COUNTIF('[1]2022U20Women'!$H:$H,NatXCFinisherCount!A78)</f>
        <v>0</v>
      </c>
      <c r="I78">
        <f>COUNTIF('[1]2022U20Men'!$H:$H,NatXCFinisherCount!A78)</f>
        <v>0</v>
      </c>
      <c r="J78">
        <f>COUNTIF('[1]2022SeniorWomen'!$H:$H,NatXCFinisherCount!A78)</f>
        <v>1</v>
      </c>
      <c r="K78">
        <f>COUNTIF('[1]2022SeniorMen'!$H:$H,NatXCFinisherCount!A78)</f>
        <v>4</v>
      </c>
      <c r="L78">
        <f t="shared" si="1"/>
        <v>5</v>
      </c>
    </row>
    <row r="79" spans="1:12" x14ac:dyDescent="0.25">
      <c r="A79" s="6" t="s">
        <v>139</v>
      </c>
      <c r="B79">
        <f>COUNTIF('[1]2022U13Girls'!$H:$H,NatXCFinisherCount!A79)</f>
        <v>0</v>
      </c>
      <c r="C79">
        <f>COUNTIF('[1]2022U13Boys'!$H:$H,NatXCFinisherCount!A79)</f>
        <v>0</v>
      </c>
      <c r="D79">
        <f>COUNTIF('[1]2022U15Girls'!$H:$H,NatXCFinisherCount!A79)</f>
        <v>1</v>
      </c>
      <c r="E79">
        <f>COUNTIF('[1]2022U15Boys'!$H:$H,NatXCFinisherCount!A79)</f>
        <v>0</v>
      </c>
      <c r="F79">
        <f>COUNTIF('[1]2022U17Women'!$H:$H,NatXCFinisherCount!A79)</f>
        <v>1</v>
      </c>
      <c r="G79">
        <f>COUNTIF('[1]2022U17Men'!$H:$H,NatXCFinisherCount!A79)</f>
        <v>1</v>
      </c>
      <c r="H79">
        <f>COUNTIF('[1]2022U20Women'!$H:$H,NatXCFinisherCount!A79)</f>
        <v>0</v>
      </c>
      <c r="I79">
        <f>COUNTIF('[1]2022U20Men'!$H:$H,NatXCFinisherCount!A79)</f>
        <v>0</v>
      </c>
      <c r="J79">
        <f>COUNTIF('[1]2022SeniorWomen'!$H:$H,NatXCFinisherCount!A79)</f>
        <v>0</v>
      </c>
      <c r="K79">
        <f>COUNTIF('[1]2022SeniorMen'!$H:$H,NatXCFinisherCount!A79)</f>
        <v>0</v>
      </c>
      <c r="L79">
        <f t="shared" si="1"/>
        <v>3</v>
      </c>
    </row>
    <row r="80" spans="1:12" x14ac:dyDescent="0.25">
      <c r="A80" s="6" t="s">
        <v>140</v>
      </c>
      <c r="B80">
        <f>COUNTIF('[1]2022U13Girls'!$H:$H,NatXCFinisherCount!A80)</f>
        <v>0</v>
      </c>
      <c r="C80">
        <f>COUNTIF('[1]2022U13Boys'!$H:$H,NatXCFinisherCount!A80)</f>
        <v>0</v>
      </c>
      <c r="D80">
        <f>COUNTIF('[1]2022U15Girls'!$H:$H,NatXCFinisherCount!A80)</f>
        <v>0</v>
      </c>
      <c r="E80">
        <f>COUNTIF('[1]2022U15Boys'!$H:$H,NatXCFinisherCount!A80)</f>
        <v>0</v>
      </c>
      <c r="F80">
        <f>COUNTIF('[1]2022U17Women'!$H:$H,NatXCFinisherCount!A80)</f>
        <v>0</v>
      </c>
      <c r="G80">
        <f>COUNTIF('[1]2022U17Men'!$H:$H,NatXCFinisherCount!A80)</f>
        <v>0</v>
      </c>
      <c r="H80">
        <f>COUNTIF('[1]2022U20Women'!$H:$H,NatXCFinisherCount!A80)</f>
        <v>0</v>
      </c>
      <c r="I80">
        <f>COUNTIF('[1]2022U20Men'!$H:$H,NatXCFinisherCount!A80)</f>
        <v>0</v>
      </c>
      <c r="J80">
        <f>COUNTIF('[1]2022SeniorWomen'!$H:$H,NatXCFinisherCount!A80)</f>
        <v>0</v>
      </c>
      <c r="K80">
        <f>COUNTIF('[1]2022SeniorMen'!$H:$H,NatXCFinisherCount!A80)</f>
        <v>4</v>
      </c>
      <c r="L80">
        <f t="shared" si="1"/>
        <v>4</v>
      </c>
    </row>
    <row r="81" spans="1:12" x14ac:dyDescent="0.25">
      <c r="A81" s="6" t="s">
        <v>141</v>
      </c>
      <c r="B81">
        <f>COUNTIF('[1]2022U13Girls'!$H:$H,NatXCFinisherCount!A81)</f>
        <v>0</v>
      </c>
      <c r="C81">
        <f>COUNTIF('[1]2022U13Boys'!$H:$H,NatXCFinisherCount!A81)</f>
        <v>0</v>
      </c>
      <c r="D81">
        <f>COUNTIF('[1]2022U15Girls'!$H:$H,NatXCFinisherCount!A81)</f>
        <v>0</v>
      </c>
      <c r="E81">
        <f>COUNTIF('[1]2022U15Boys'!$H:$H,NatXCFinisherCount!A81)</f>
        <v>0</v>
      </c>
      <c r="F81">
        <f>COUNTIF('[1]2022U17Women'!$H:$H,NatXCFinisherCount!A81)</f>
        <v>0</v>
      </c>
      <c r="G81">
        <f>COUNTIF('[1]2022U17Men'!$H:$H,NatXCFinisherCount!A81)</f>
        <v>0</v>
      </c>
      <c r="H81">
        <f>COUNTIF('[1]2022U20Women'!$H:$H,NatXCFinisherCount!A81)</f>
        <v>0</v>
      </c>
      <c r="I81">
        <f>COUNTIF('[1]2022U20Men'!$H:$H,NatXCFinisherCount!A81)</f>
        <v>0</v>
      </c>
      <c r="J81">
        <f>COUNTIF('[1]2022SeniorWomen'!$H:$H,NatXCFinisherCount!A81)</f>
        <v>2</v>
      </c>
      <c r="K81">
        <f>COUNTIF('[1]2022SeniorMen'!$H:$H,NatXCFinisherCount!A81)</f>
        <v>0</v>
      </c>
      <c r="L81">
        <f t="shared" si="1"/>
        <v>2</v>
      </c>
    </row>
    <row r="82" spans="1:12" x14ac:dyDescent="0.25">
      <c r="A82" s="6" t="s">
        <v>55</v>
      </c>
      <c r="B82">
        <f>COUNTIF('[1]2022U13Girls'!$H:$H,NatXCFinisherCount!A82)</f>
        <v>0</v>
      </c>
      <c r="C82">
        <f>COUNTIF('[1]2022U13Boys'!$H:$H,NatXCFinisherCount!A82)</f>
        <v>0</v>
      </c>
      <c r="D82">
        <f>COUNTIF('[1]2022U15Girls'!$H:$H,NatXCFinisherCount!A82)</f>
        <v>0</v>
      </c>
      <c r="E82">
        <f>COUNTIF('[1]2022U15Boys'!$H:$H,NatXCFinisherCount!A82)</f>
        <v>0</v>
      </c>
      <c r="F82">
        <f>COUNTIF('[1]2022U17Women'!$H:$H,NatXCFinisherCount!A82)</f>
        <v>0</v>
      </c>
      <c r="G82">
        <f>COUNTIF('[1]2022U17Men'!$H:$H,NatXCFinisherCount!A82)</f>
        <v>0</v>
      </c>
      <c r="H82">
        <f>COUNTIF('[1]2022U20Women'!$H:$H,NatXCFinisherCount!A82)</f>
        <v>0</v>
      </c>
      <c r="I82">
        <f>COUNTIF('[1]2022U20Men'!$H:$H,NatXCFinisherCount!A82)</f>
        <v>0</v>
      </c>
      <c r="J82">
        <f>COUNTIF('[1]2022SeniorWomen'!$H:$H,NatXCFinisherCount!A82)</f>
        <v>9</v>
      </c>
      <c r="K82">
        <f>COUNTIF('[1]2022SeniorMen'!$H:$H,NatXCFinisherCount!A82)</f>
        <v>6</v>
      </c>
      <c r="L82">
        <f t="shared" si="1"/>
        <v>15</v>
      </c>
    </row>
    <row r="83" spans="1:12" x14ac:dyDescent="0.25">
      <c r="A83" s="6" t="s">
        <v>56</v>
      </c>
      <c r="B83">
        <f>COUNTIF('[1]2022U13Girls'!$H:$H,NatXCFinisherCount!A83)</f>
        <v>0</v>
      </c>
      <c r="C83">
        <f>COUNTIF('[1]2022U13Boys'!$H:$H,NatXCFinisherCount!A83)</f>
        <v>0</v>
      </c>
      <c r="D83">
        <f>COUNTIF('[1]2022U15Girls'!$H:$H,NatXCFinisherCount!A83)</f>
        <v>1</v>
      </c>
      <c r="E83">
        <f>COUNTIF('[1]2022U15Boys'!$H:$H,NatXCFinisherCount!A83)</f>
        <v>1</v>
      </c>
      <c r="F83">
        <f>COUNTIF('[1]2022U17Women'!$H:$H,NatXCFinisherCount!A83)</f>
        <v>0</v>
      </c>
      <c r="G83">
        <f>COUNTIF('[1]2022U17Men'!$H:$H,NatXCFinisherCount!A83)</f>
        <v>1</v>
      </c>
      <c r="H83">
        <f>COUNTIF('[1]2022U20Women'!$H:$H,NatXCFinisherCount!A83)</f>
        <v>0</v>
      </c>
      <c r="I83">
        <f>COUNTIF('[1]2022U20Men'!$H:$H,NatXCFinisherCount!A83)</f>
        <v>0</v>
      </c>
      <c r="J83">
        <f>COUNTIF('[1]2022SeniorWomen'!$H:$H,NatXCFinisherCount!A83)</f>
        <v>0</v>
      </c>
      <c r="K83">
        <f>COUNTIF('[1]2022SeniorMen'!$H:$H,NatXCFinisherCount!A83)</f>
        <v>0</v>
      </c>
      <c r="L83">
        <f t="shared" si="1"/>
        <v>3</v>
      </c>
    </row>
    <row r="84" spans="1:12" x14ac:dyDescent="0.25">
      <c r="A84" s="6" t="s">
        <v>106</v>
      </c>
      <c r="B84">
        <f>COUNTIF('[1]2022U13Girls'!$H:$H,NatXCFinisherCount!A84)</f>
        <v>1</v>
      </c>
      <c r="C84">
        <f>COUNTIF('[1]2022U13Boys'!$H:$H,NatXCFinisherCount!A84)</f>
        <v>0</v>
      </c>
      <c r="D84">
        <f>COUNTIF('[1]2022U15Girls'!$H:$H,NatXCFinisherCount!A84)</f>
        <v>0</v>
      </c>
      <c r="E84">
        <f>COUNTIF('[1]2022U15Boys'!$H:$H,NatXCFinisherCount!A84)</f>
        <v>0</v>
      </c>
      <c r="F84">
        <f>COUNTIF('[1]2022U17Women'!$H:$H,NatXCFinisherCount!A84)</f>
        <v>0</v>
      </c>
      <c r="G84">
        <f>COUNTIF('[1]2022U17Men'!$H:$H,NatXCFinisherCount!A84)</f>
        <v>0</v>
      </c>
      <c r="H84">
        <f>COUNTIF('[1]2022U20Women'!$H:$H,NatXCFinisherCount!A84)</f>
        <v>0</v>
      </c>
      <c r="I84">
        <f>COUNTIF('[1]2022U20Men'!$H:$H,NatXCFinisherCount!A84)</f>
        <v>0</v>
      </c>
      <c r="J84">
        <f>COUNTIF('[1]2022SeniorWomen'!$H:$H,NatXCFinisherCount!A84)</f>
        <v>0</v>
      </c>
      <c r="K84">
        <f>COUNTIF('[1]2022SeniorMen'!$H:$H,NatXCFinisherCount!A84)</f>
        <v>0</v>
      </c>
      <c r="L84">
        <f t="shared" si="1"/>
        <v>1</v>
      </c>
    </row>
    <row r="85" spans="1:12" x14ac:dyDescent="0.25">
      <c r="A85" s="6" t="s">
        <v>57</v>
      </c>
      <c r="B85">
        <f>COUNTIF('[1]2022U13Girls'!$H:$H,NatXCFinisherCount!A85)</f>
        <v>0</v>
      </c>
      <c r="C85">
        <f>COUNTIF('[1]2022U13Boys'!$H:$H,NatXCFinisherCount!A85)</f>
        <v>0</v>
      </c>
      <c r="D85">
        <f>COUNTIF('[1]2022U15Girls'!$H:$H,NatXCFinisherCount!A85)</f>
        <v>0</v>
      </c>
      <c r="E85">
        <f>COUNTIF('[1]2022U15Boys'!$H:$H,NatXCFinisherCount!A85)</f>
        <v>0</v>
      </c>
      <c r="F85">
        <f>COUNTIF('[1]2022U17Women'!$H:$H,NatXCFinisherCount!A85)</f>
        <v>0</v>
      </c>
      <c r="G85">
        <f>COUNTIF('[1]2022U17Men'!$H:$H,NatXCFinisherCount!A85)</f>
        <v>0</v>
      </c>
      <c r="H85">
        <f>COUNTIF('[1]2022U20Women'!$H:$H,NatXCFinisherCount!A85)</f>
        <v>0</v>
      </c>
      <c r="I85">
        <f>COUNTIF('[1]2022U20Men'!$H:$H,NatXCFinisherCount!A85)</f>
        <v>1</v>
      </c>
      <c r="J85">
        <f>COUNTIF('[1]2022SeniorWomen'!$H:$H,NatXCFinisherCount!A85)</f>
        <v>6</v>
      </c>
      <c r="K85">
        <f>COUNTIF('[1]2022SeniorMen'!$H:$H,NatXCFinisherCount!A85)</f>
        <v>12</v>
      </c>
      <c r="L85">
        <f t="shared" si="1"/>
        <v>19</v>
      </c>
    </row>
    <row r="86" spans="1:12" x14ac:dyDescent="0.25">
      <c r="A86" s="6" t="s">
        <v>58</v>
      </c>
      <c r="B86">
        <f>COUNTIF('[1]2022U13Girls'!$H:$H,NatXCFinisherCount!A86)</f>
        <v>0</v>
      </c>
      <c r="C86">
        <f>COUNTIF('[1]2022U13Boys'!$H:$H,NatXCFinisherCount!A86)</f>
        <v>0</v>
      </c>
      <c r="D86">
        <f>COUNTIF('[1]2022U15Girls'!$H:$H,NatXCFinisherCount!A86)</f>
        <v>1</v>
      </c>
      <c r="E86">
        <f>COUNTIF('[1]2022U15Boys'!$H:$H,NatXCFinisherCount!A86)</f>
        <v>0</v>
      </c>
      <c r="F86">
        <f>COUNTIF('[1]2022U17Women'!$H:$H,NatXCFinisherCount!A86)</f>
        <v>1</v>
      </c>
      <c r="G86">
        <f>COUNTIF('[1]2022U17Men'!$H:$H,NatXCFinisherCount!A86)</f>
        <v>0</v>
      </c>
      <c r="H86">
        <f>COUNTIF('[1]2022U20Women'!$H:$H,NatXCFinisherCount!A86)</f>
        <v>0</v>
      </c>
      <c r="I86">
        <f>COUNTIF('[1]2022U20Men'!$H:$H,NatXCFinisherCount!A86)</f>
        <v>0</v>
      </c>
      <c r="J86">
        <f>COUNTIF('[1]2022SeniorWomen'!$H:$H,NatXCFinisherCount!A86)</f>
        <v>1</v>
      </c>
      <c r="K86">
        <f>COUNTIF('[1]2022SeniorMen'!$H:$H,NatXCFinisherCount!A86)</f>
        <v>3</v>
      </c>
      <c r="L86">
        <f t="shared" si="1"/>
        <v>6</v>
      </c>
    </row>
    <row r="87" spans="1:12" x14ac:dyDescent="0.25">
      <c r="A87" s="6" t="s">
        <v>59</v>
      </c>
      <c r="B87">
        <f>COUNTIF('[1]2022U13Girls'!$H:$H,NatXCFinisherCount!A87)</f>
        <v>0</v>
      </c>
      <c r="C87">
        <f>COUNTIF('[1]2022U13Boys'!$H:$H,NatXCFinisherCount!A87)</f>
        <v>0</v>
      </c>
      <c r="D87">
        <f>COUNTIF('[1]2022U15Girls'!$H:$H,NatXCFinisherCount!A87)</f>
        <v>0</v>
      </c>
      <c r="E87">
        <f>COUNTIF('[1]2022U15Boys'!$H:$H,NatXCFinisherCount!A87)</f>
        <v>0</v>
      </c>
      <c r="F87">
        <f>COUNTIF('[1]2022U17Women'!$H:$H,NatXCFinisherCount!A87)</f>
        <v>0</v>
      </c>
      <c r="G87">
        <f>COUNTIF('[1]2022U17Men'!$H:$H,NatXCFinisherCount!A87)</f>
        <v>0</v>
      </c>
      <c r="H87">
        <f>COUNTIF('[1]2022U20Women'!$H:$H,NatXCFinisherCount!A87)</f>
        <v>0</v>
      </c>
      <c r="I87">
        <f>COUNTIF('[1]2022U20Men'!$H:$H,NatXCFinisherCount!A87)</f>
        <v>0</v>
      </c>
      <c r="J87">
        <f>COUNTIF('[1]2022SeniorWomen'!$H:$H,NatXCFinisherCount!A87)</f>
        <v>7</v>
      </c>
      <c r="K87">
        <f>COUNTIF('[1]2022SeniorMen'!$H:$H,NatXCFinisherCount!A87)</f>
        <v>9</v>
      </c>
      <c r="L87">
        <f t="shared" si="1"/>
        <v>16</v>
      </c>
    </row>
    <row r="88" spans="1:12" x14ac:dyDescent="0.25">
      <c r="A88" s="6" t="s">
        <v>60</v>
      </c>
      <c r="B88">
        <f>COUNTIF('[1]2022U13Girls'!$H:$H,NatXCFinisherCount!A88)</f>
        <v>0</v>
      </c>
      <c r="C88">
        <f>COUNTIF('[1]2022U13Boys'!$H:$H,NatXCFinisherCount!A88)</f>
        <v>0</v>
      </c>
      <c r="D88">
        <f>COUNTIF('[1]2022U15Girls'!$H:$H,NatXCFinisherCount!A88)</f>
        <v>0</v>
      </c>
      <c r="E88">
        <f>COUNTIF('[1]2022U15Boys'!$H:$H,NatXCFinisherCount!A88)</f>
        <v>0</v>
      </c>
      <c r="F88">
        <f>COUNTIF('[1]2022U17Women'!$H:$H,NatXCFinisherCount!A88)</f>
        <v>0</v>
      </c>
      <c r="G88">
        <f>COUNTIF('[1]2022U17Men'!$H:$H,NatXCFinisherCount!A88)</f>
        <v>0</v>
      </c>
      <c r="H88">
        <f>COUNTIF('[1]2022U20Women'!$H:$H,NatXCFinisherCount!A88)</f>
        <v>0</v>
      </c>
      <c r="I88">
        <f>COUNTIF('[1]2022U20Men'!$H:$H,NatXCFinisherCount!A88)</f>
        <v>0</v>
      </c>
      <c r="J88">
        <f>COUNTIF('[1]2022SeniorWomen'!$H:$H,NatXCFinisherCount!A88)</f>
        <v>0</v>
      </c>
      <c r="K88">
        <f>COUNTIF('[1]2022SeniorMen'!$H:$H,NatXCFinisherCount!A88)</f>
        <v>1</v>
      </c>
      <c r="L88">
        <f t="shared" si="1"/>
        <v>1</v>
      </c>
    </row>
    <row r="89" spans="1:12" x14ac:dyDescent="0.25">
      <c r="A89" s="6" t="s">
        <v>142</v>
      </c>
      <c r="B89">
        <f>COUNTIF('[1]2022U13Girls'!$H:$H,NatXCFinisherCount!A89)</f>
        <v>0</v>
      </c>
      <c r="C89">
        <f>COUNTIF('[1]2022U13Boys'!$H:$H,NatXCFinisherCount!A89)</f>
        <v>0</v>
      </c>
      <c r="D89">
        <f>COUNTIF('[1]2022U15Girls'!$H:$H,NatXCFinisherCount!A89)</f>
        <v>0</v>
      </c>
      <c r="E89">
        <f>COUNTIF('[1]2022U15Boys'!$H:$H,NatXCFinisherCount!A89)</f>
        <v>0</v>
      </c>
      <c r="F89">
        <f>COUNTIF('[1]2022U17Women'!$H:$H,NatXCFinisherCount!A89)</f>
        <v>0</v>
      </c>
      <c r="G89">
        <f>COUNTIF('[1]2022U17Men'!$H:$H,NatXCFinisherCount!A89)</f>
        <v>0</v>
      </c>
      <c r="H89">
        <f>COUNTIF('[1]2022U20Women'!$H:$H,NatXCFinisherCount!A89)</f>
        <v>0</v>
      </c>
      <c r="I89">
        <f>COUNTIF('[1]2022U20Men'!$H:$H,NatXCFinisherCount!A89)</f>
        <v>0</v>
      </c>
      <c r="J89">
        <f>COUNTIF('[1]2022SeniorWomen'!$H:$H,NatXCFinisherCount!A89)</f>
        <v>2</v>
      </c>
      <c r="K89">
        <f>COUNTIF('[1]2022SeniorMen'!$H:$H,NatXCFinisherCount!A89)</f>
        <v>0</v>
      </c>
      <c r="L89">
        <f t="shared" si="1"/>
        <v>2</v>
      </c>
    </row>
    <row r="90" spans="1:12" x14ac:dyDescent="0.25">
      <c r="A90" s="6" t="s">
        <v>61</v>
      </c>
      <c r="B90">
        <f>COUNTIF('[1]2022U13Girls'!$H:$H,NatXCFinisherCount!A90)</f>
        <v>4</v>
      </c>
      <c r="C90">
        <f>COUNTIF('[1]2022U13Boys'!$H:$H,NatXCFinisherCount!A90)</f>
        <v>3</v>
      </c>
      <c r="D90">
        <f>COUNTIF('[1]2022U15Girls'!$H:$H,NatXCFinisherCount!A90)</f>
        <v>1</v>
      </c>
      <c r="E90">
        <f>COUNTIF('[1]2022U15Boys'!$H:$H,NatXCFinisherCount!A90)</f>
        <v>5</v>
      </c>
      <c r="F90">
        <f>COUNTIF('[1]2022U17Women'!$H:$H,NatXCFinisherCount!A90)</f>
        <v>1</v>
      </c>
      <c r="G90">
        <f>COUNTIF('[1]2022U17Men'!$H:$H,NatXCFinisherCount!A90)</f>
        <v>1</v>
      </c>
      <c r="H90">
        <f>COUNTIF('[1]2022U20Women'!$H:$H,NatXCFinisherCount!A90)</f>
        <v>0</v>
      </c>
      <c r="I90">
        <f>COUNTIF('[1]2022U20Men'!$H:$H,NatXCFinisherCount!A90)</f>
        <v>0</v>
      </c>
      <c r="J90">
        <f>COUNTIF('[1]2022SeniorWomen'!$H:$H,NatXCFinisherCount!A90)</f>
        <v>0</v>
      </c>
      <c r="K90">
        <f>COUNTIF('[1]2022SeniorMen'!$H:$H,NatXCFinisherCount!A90)</f>
        <v>0</v>
      </c>
      <c r="L90">
        <f t="shared" si="1"/>
        <v>15</v>
      </c>
    </row>
    <row r="91" spans="1:12" x14ac:dyDescent="0.25">
      <c r="A91" s="6" t="s">
        <v>143</v>
      </c>
      <c r="B91">
        <f>COUNTIF('[1]2022U13Girls'!$H:$H,NatXCFinisherCount!A91)</f>
        <v>0</v>
      </c>
      <c r="C91">
        <f>COUNTIF('[1]2022U13Boys'!$H:$H,NatXCFinisherCount!A91)</f>
        <v>0</v>
      </c>
      <c r="D91">
        <f>COUNTIF('[1]2022U15Girls'!$H:$H,NatXCFinisherCount!A91)</f>
        <v>0</v>
      </c>
      <c r="E91">
        <f>COUNTIF('[1]2022U15Boys'!$H:$H,NatXCFinisherCount!A91)</f>
        <v>0</v>
      </c>
      <c r="F91">
        <f>COUNTIF('[1]2022U17Women'!$H:$H,NatXCFinisherCount!A91)</f>
        <v>0</v>
      </c>
      <c r="G91">
        <f>COUNTIF('[1]2022U17Men'!$H:$H,NatXCFinisherCount!A91)</f>
        <v>0</v>
      </c>
      <c r="H91">
        <f>COUNTIF('[1]2022U20Women'!$H:$H,NatXCFinisherCount!A91)</f>
        <v>0</v>
      </c>
      <c r="I91">
        <f>COUNTIF('[1]2022U20Men'!$H:$H,NatXCFinisherCount!A91)</f>
        <v>0</v>
      </c>
      <c r="J91">
        <f>COUNTIF('[1]2022SeniorWomen'!$H:$H,NatXCFinisherCount!A91)</f>
        <v>0</v>
      </c>
      <c r="K91">
        <f>COUNTIF('[1]2022SeniorMen'!$H:$H,NatXCFinisherCount!A91)</f>
        <v>1</v>
      </c>
      <c r="L91">
        <f t="shared" si="1"/>
        <v>1</v>
      </c>
    </row>
    <row r="92" spans="1:12" x14ac:dyDescent="0.25">
      <c r="A92" s="6" t="s">
        <v>103</v>
      </c>
      <c r="B92">
        <f>COUNTIF('[1]2022U13Girls'!$H:$H,NatXCFinisherCount!A92)</f>
        <v>0</v>
      </c>
      <c r="C92">
        <f>COUNTIF('[1]2022U13Boys'!$H:$H,NatXCFinisherCount!A92)</f>
        <v>0</v>
      </c>
      <c r="D92">
        <f>COUNTIF('[1]2022U15Girls'!$H:$H,NatXCFinisherCount!A92)</f>
        <v>0</v>
      </c>
      <c r="E92">
        <f>COUNTIF('[1]2022U15Boys'!$H:$H,NatXCFinisherCount!A92)</f>
        <v>0</v>
      </c>
      <c r="F92">
        <f>COUNTIF('[1]2022U17Women'!$H:$H,NatXCFinisherCount!A92)</f>
        <v>0</v>
      </c>
      <c r="G92">
        <f>COUNTIF('[1]2022U17Men'!$H:$H,NatXCFinisherCount!A92)</f>
        <v>0</v>
      </c>
      <c r="H92">
        <f>COUNTIF('[1]2022U20Women'!$H:$H,NatXCFinisherCount!A92)</f>
        <v>0</v>
      </c>
      <c r="I92">
        <f>COUNTIF('[1]2022U20Men'!$H:$H,NatXCFinisherCount!A92)</f>
        <v>0</v>
      </c>
      <c r="J92">
        <f>COUNTIF('[1]2022SeniorWomen'!$H:$H,NatXCFinisherCount!A92)</f>
        <v>1</v>
      </c>
      <c r="K92">
        <f>COUNTIF('[1]2022SeniorMen'!$H:$H,NatXCFinisherCount!A92)</f>
        <v>1</v>
      </c>
      <c r="L92">
        <f t="shared" si="1"/>
        <v>2</v>
      </c>
    </row>
    <row r="93" spans="1:12" x14ac:dyDescent="0.25">
      <c r="A93" s="6" t="s">
        <v>144</v>
      </c>
      <c r="B93">
        <f>COUNTIF('[1]2022U13Girls'!$H:$H,NatXCFinisherCount!A93)</f>
        <v>1</v>
      </c>
      <c r="C93">
        <f>COUNTIF('[1]2022U13Boys'!$H:$H,NatXCFinisherCount!A93)</f>
        <v>0</v>
      </c>
      <c r="D93">
        <f>COUNTIF('[1]2022U15Girls'!$H:$H,NatXCFinisherCount!A93)</f>
        <v>0</v>
      </c>
      <c r="E93">
        <f>COUNTIF('[1]2022U15Boys'!$H:$H,NatXCFinisherCount!A93)</f>
        <v>0</v>
      </c>
      <c r="F93">
        <f>COUNTIF('[1]2022U17Women'!$H:$H,NatXCFinisherCount!A93)</f>
        <v>0</v>
      </c>
      <c r="G93">
        <f>COUNTIF('[1]2022U17Men'!$H:$H,NatXCFinisherCount!A93)</f>
        <v>0</v>
      </c>
      <c r="H93">
        <f>COUNTIF('[1]2022U20Women'!$H:$H,NatXCFinisherCount!A93)</f>
        <v>0</v>
      </c>
      <c r="I93">
        <f>COUNTIF('[1]2022U20Men'!$H:$H,NatXCFinisherCount!A93)</f>
        <v>0</v>
      </c>
      <c r="J93">
        <f>COUNTIF('[1]2022SeniorWomen'!$H:$H,NatXCFinisherCount!A93)</f>
        <v>0</v>
      </c>
      <c r="K93">
        <f>COUNTIF('[1]2022SeniorMen'!$H:$H,NatXCFinisherCount!A93)</f>
        <v>0</v>
      </c>
      <c r="L93">
        <f t="shared" si="1"/>
        <v>1</v>
      </c>
    </row>
    <row r="94" spans="1:12" x14ac:dyDescent="0.25">
      <c r="A94" s="6" t="s">
        <v>63</v>
      </c>
      <c r="B94">
        <f>COUNTIF('[1]2022U13Girls'!$H:$H,NatXCFinisherCount!A94)</f>
        <v>2</v>
      </c>
      <c r="C94">
        <f>COUNTIF('[1]2022U13Boys'!$H:$H,NatXCFinisherCount!A94)</f>
        <v>3</v>
      </c>
      <c r="D94">
        <f>COUNTIF('[1]2022U15Girls'!$H:$H,NatXCFinisherCount!A94)</f>
        <v>2</v>
      </c>
      <c r="E94">
        <f>COUNTIF('[1]2022U15Boys'!$H:$H,NatXCFinisherCount!A94)</f>
        <v>3</v>
      </c>
      <c r="F94">
        <f>COUNTIF('[1]2022U17Women'!$H:$H,NatXCFinisherCount!A94)</f>
        <v>1</v>
      </c>
      <c r="G94">
        <f>COUNTIF('[1]2022U17Men'!$H:$H,NatXCFinisherCount!A94)</f>
        <v>0</v>
      </c>
      <c r="H94">
        <f>COUNTIF('[1]2022U20Women'!$H:$H,NatXCFinisherCount!A94)</f>
        <v>0</v>
      </c>
      <c r="I94">
        <f>COUNTIF('[1]2022U20Men'!$H:$H,NatXCFinisherCount!A94)</f>
        <v>0</v>
      </c>
      <c r="J94">
        <f>COUNTIF('[1]2022SeniorWomen'!$H:$H,NatXCFinisherCount!A94)</f>
        <v>7</v>
      </c>
      <c r="K94">
        <f>COUNTIF('[1]2022SeniorMen'!$H:$H,NatXCFinisherCount!A94)</f>
        <v>31</v>
      </c>
      <c r="L94">
        <f t="shared" si="1"/>
        <v>49</v>
      </c>
    </row>
    <row r="95" spans="1:12" x14ac:dyDescent="0.25">
      <c r="A95" s="6" t="s">
        <v>64</v>
      </c>
      <c r="B95">
        <f>COUNTIF('[1]2022U13Girls'!$H:$H,NatXCFinisherCount!A95)</f>
        <v>1</v>
      </c>
      <c r="C95">
        <f>COUNTIF('[1]2022U13Boys'!$H:$H,NatXCFinisherCount!A95)</f>
        <v>1</v>
      </c>
      <c r="D95">
        <f>COUNTIF('[1]2022U15Girls'!$H:$H,NatXCFinisherCount!A95)</f>
        <v>1</v>
      </c>
      <c r="E95">
        <f>COUNTIF('[1]2022U15Boys'!$H:$H,NatXCFinisherCount!A95)</f>
        <v>2</v>
      </c>
      <c r="F95">
        <f>COUNTIF('[1]2022U17Women'!$H:$H,NatXCFinisherCount!A95)</f>
        <v>1</v>
      </c>
      <c r="G95">
        <f>COUNTIF('[1]2022U17Men'!$H:$H,NatXCFinisherCount!A95)</f>
        <v>0</v>
      </c>
      <c r="H95">
        <f>COUNTIF('[1]2022U20Women'!$H:$H,NatXCFinisherCount!A95)</f>
        <v>0</v>
      </c>
      <c r="I95">
        <f>COUNTIF('[1]2022U20Men'!$H:$H,NatXCFinisherCount!A95)</f>
        <v>0</v>
      </c>
      <c r="J95">
        <f>COUNTIF('[1]2022SeniorWomen'!$H:$H,NatXCFinisherCount!A95)</f>
        <v>2</v>
      </c>
      <c r="K95">
        <f>COUNTIF('[1]2022SeniorMen'!$H:$H,NatXCFinisherCount!A95)</f>
        <v>3</v>
      </c>
      <c r="L95">
        <f t="shared" si="1"/>
        <v>11</v>
      </c>
    </row>
    <row r="96" spans="1:12" x14ac:dyDescent="0.25">
      <c r="A96" s="6" t="s">
        <v>145</v>
      </c>
      <c r="B96">
        <f>COUNTIF('[1]2022U13Girls'!$H:$H,NatXCFinisherCount!A96)</f>
        <v>0</v>
      </c>
      <c r="C96">
        <f>COUNTIF('[1]2022U13Boys'!$H:$H,NatXCFinisherCount!A96)</f>
        <v>2</v>
      </c>
      <c r="D96">
        <f>COUNTIF('[1]2022U15Girls'!$H:$H,NatXCFinisherCount!A96)</f>
        <v>0</v>
      </c>
      <c r="E96">
        <f>COUNTIF('[1]2022U15Boys'!$H:$H,NatXCFinisherCount!A96)</f>
        <v>0</v>
      </c>
      <c r="F96">
        <f>COUNTIF('[1]2022U17Women'!$H:$H,NatXCFinisherCount!A96)</f>
        <v>0</v>
      </c>
      <c r="G96">
        <f>COUNTIF('[1]2022U17Men'!$H:$H,NatXCFinisherCount!A96)</f>
        <v>0</v>
      </c>
      <c r="H96">
        <f>COUNTIF('[1]2022U20Women'!$H:$H,NatXCFinisherCount!A96)</f>
        <v>0</v>
      </c>
      <c r="I96">
        <f>COUNTIF('[1]2022U20Men'!$H:$H,NatXCFinisherCount!A96)</f>
        <v>0</v>
      </c>
      <c r="J96">
        <f>COUNTIF('[1]2022SeniorWomen'!$H:$H,NatXCFinisherCount!A96)</f>
        <v>0</v>
      </c>
      <c r="K96">
        <f>COUNTIF('[1]2022SeniorMen'!$H:$H,NatXCFinisherCount!A96)</f>
        <v>0</v>
      </c>
      <c r="L96">
        <f t="shared" si="1"/>
        <v>2</v>
      </c>
    </row>
    <row r="97" spans="1:12" x14ac:dyDescent="0.25">
      <c r="A97" s="6" t="s">
        <v>65</v>
      </c>
      <c r="B97">
        <f>COUNTIF('[1]2022U13Girls'!$H:$H,NatXCFinisherCount!A97)</f>
        <v>0</v>
      </c>
      <c r="C97">
        <f>COUNTIF('[1]2022U13Boys'!$H:$H,NatXCFinisherCount!A97)</f>
        <v>0</v>
      </c>
      <c r="D97">
        <f>COUNTIF('[1]2022U15Girls'!$H:$H,NatXCFinisherCount!A97)</f>
        <v>0</v>
      </c>
      <c r="E97">
        <f>COUNTIF('[1]2022U15Boys'!$H:$H,NatXCFinisherCount!A97)</f>
        <v>0</v>
      </c>
      <c r="F97">
        <f>COUNTIF('[1]2022U17Women'!$H:$H,NatXCFinisherCount!A97)</f>
        <v>0</v>
      </c>
      <c r="G97">
        <f>COUNTIF('[1]2022U17Men'!$H:$H,NatXCFinisherCount!A97)</f>
        <v>0</v>
      </c>
      <c r="H97">
        <f>COUNTIF('[1]2022U20Women'!$H:$H,NatXCFinisherCount!A97)</f>
        <v>0</v>
      </c>
      <c r="I97">
        <f>COUNTIF('[1]2022U20Men'!$H:$H,NatXCFinisherCount!A97)</f>
        <v>1</v>
      </c>
      <c r="J97">
        <f>COUNTIF('[1]2022SeniorWomen'!$H:$H,NatXCFinisherCount!A97)</f>
        <v>0</v>
      </c>
      <c r="K97">
        <f>COUNTIF('[1]2022SeniorMen'!$H:$H,NatXCFinisherCount!A97)</f>
        <v>0</v>
      </c>
      <c r="L97">
        <f t="shared" si="1"/>
        <v>1</v>
      </c>
    </row>
    <row r="98" spans="1:12" x14ac:dyDescent="0.25">
      <c r="A98" s="6" t="s">
        <v>146</v>
      </c>
      <c r="B98">
        <f>COUNTIF('[1]2022U13Girls'!$H:$H,NatXCFinisherCount!A98)</f>
        <v>1</v>
      </c>
      <c r="C98">
        <f>COUNTIF('[1]2022U13Boys'!$H:$H,NatXCFinisherCount!A98)</f>
        <v>0</v>
      </c>
      <c r="D98">
        <f>COUNTIF('[1]2022U15Girls'!$H:$H,NatXCFinisherCount!A98)</f>
        <v>4</v>
      </c>
      <c r="E98">
        <f>COUNTIF('[1]2022U15Boys'!$H:$H,NatXCFinisherCount!A98)</f>
        <v>5</v>
      </c>
      <c r="F98">
        <f>COUNTIF('[1]2022U17Women'!$H:$H,NatXCFinisherCount!A98)</f>
        <v>1</v>
      </c>
      <c r="G98">
        <f>COUNTIF('[1]2022U17Men'!$H:$H,NatXCFinisherCount!A98)</f>
        <v>2</v>
      </c>
      <c r="H98">
        <f>COUNTIF('[1]2022U20Women'!$H:$H,NatXCFinisherCount!A98)</f>
        <v>0</v>
      </c>
      <c r="I98">
        <f>COUNTIF('[1]2022U20Men'!$H:$H,NatXCFinisherCount!A98)</f>
        <v>1</v>
      </c>
      <c r="J98">
        <f>COUNTIF('[1]2022SeniorWomen'!$H:$H,NatXCFinisherCount!A98)</f>
        <v>2</v>
      </c>
      <c r="K98">
        <f>COUNTIF('[1]2022SeniorMen'!$H:$H,NatXCFinisherCount!A98)</f>
        <v>3</v>
      </c>
      <c r="L98">
        <f t="shared" si="1"/>
        <v>19</v>
      </c>
    </row>
    <row r="99" spans="1:12" x14ac:dyDescent="0.25">
      <c r="A99" s="6" t="s">
        <v>66</v>
      </c>
      <c r="B99">
        <f>COUNTIF('[1]2022U13Girls'!$H:$H,NatXCFinisherCount!A99)</f>
        <v>0</v>
      </c>
      <c r="C99">
        <f>COUNTIF('[1]2022U13Boys'!$H:$H,NatXCFinisherCount!A99)</f>
        <v>0</v>
      </c>
      <c r="D99">
        <f>COUNTIF('[1]2022U15Girls'!$H:$H,NatXCFinisherCount!A99)</f>
        <v>0</v>
      </c>
      <c r="E99">
        <f>COUNTIF('[1]2022U15Boys'!$H:$H,NatXCFinisherCount!A99)</f>
        <v>0</v>
      </c>
      <c r="F99">
        <f>COUNTIF('[1]2022U17Women'!$H:$H,NatXCFinisherCount!A99)</f>
        <v>0</v>
      </c>
      <c r="G99">
        <f>COUNTIF('[1]2022U17Men'!$H:$H,NatXCFinisherCount!A99)</f>
        <v>0</v>
      </c>
      <c r="H99">
        <f>COUNTIF('[1]2022U20Women'!$H:$H,NatXCFinisherCount!A99)</f>
        <v>2</v>
      </c>
      <c r="I99">
        <f>COUNTIF('[1]2022U20Men'!$H:$H,NatXCFinisherCount!A99)</f>
        <v>1</v>
      </c>
      <c r="J99">
        <f>COUNTIF('[1]2022SeniorWomen'!$H:$H,NatXCFinisherCount!A99)</f>
        <v>1</v>
      </c>
      <c r="K99">
        <f>COUNTIF('[1]2022SeniorMen'!$H:$H,NatXCFinisherCount!A99)</f>
        <v>7</v>
      </c>
      <c r="L99">
        <f t="shared" si="1"/>
        <v>11</v>
      </c>
    </row>
    <row r="100" spans="1:12" x14ac:dyDescent="0.25">
      <c r="A100" s="6" t="s">
        <v>67</v>
      </c>
      <c r="B100">
        <f>COUNTIF('[1]2022U13Girls'!$H:$H,NatXCFinisherCount!A100)</f>
        <v>2</v>
      </c>
      <c r="C100">
        <f>COUNTIF('[1]2022U13Boys'!$H:$H,NatXCFinisherCount!A100)</f>
        <v>3</v>
      </c>
      <c r="D100">
        <f>COUNTIF('[1]2022U15Girls'!$H:$H,NatXCFinisherCount!A100)</f>
        <v>0</v>
      </c>
      <c r="E100">
        <f>COUNTIF('[1]2022U15Boys'!$H:$H,NatXCFinisherCount!A100)</f>
        <v>1</v>
      </c>
      <c r="F100">
        <f>COUNTIF('[1]2022U17Women'!$H:$H,NatXCFinisherCount!A100)</f>
        <v>0</v>
      </c>
      <c r="G100">
        <f>COUNTIF('[1]2022U17Men'!$H:$H,NatXCFinisherCount!A100)</f>
        <v>1</v>
      </c>
      <c r="H100">
        <f>COUNTIF('[1]2022U20Women'!$H:$H,NatXCFinisherCount!A100)</f>
        <v>0</v>
      </c>
      <c r="I100">
        <f>COUNTIF('[1]2022U20Men'!$H:$H,NatXCFinisherCount!A100)</f>
        <v>0</v>
      </c>
      <c r="J100">
        <f>COUNTIF('[1]2022SeniorWomen'!$H:$H,NatXCFinisherCount!A100)</f>
        <v>0</v>
      </c>
      <c r="K100">
        <f>COUNTIF('[1]2022SeniorMen'!$H:$H,NatXCFinisherCount!A100)</f>
        <v>0</v>
      </c>
      <c r="L100">
        <f t="shared" si="1"/>
        <v>7</v>
      </c>
    </row>
    <row r="101" spans="1:12" x14ac:dyDescent="0.25">
      <c r="A101" s="6" t="s">
        <v>68</v>
      </c>
      <c r="B101">
        <f>COUNTIF('[1]2022U13Girls'!$H:$H,NatXCFinisherCount!A101)</f>
        <v>3</v>
      </c>
      <c r="C101">
        <f>COUNTIF('[1]2022U13Boys'!$H:$H,NatXCFinisherCount!A101)</f>
        <v>5</v>
      </c>
      <c r="D101">
        <f>COUNTIF('[1]2022U15Girls'!$H:$H,NatXCFinisherCount!A101)</f>
        <v>4</v>
      </c>
      <c r="E101">
        <f>COUNTIF('[1]2022U15Boys'!$H:$H,NatXCFinisherCount!A101)</f>
        <v>2</v>
      </c>
      <c r="F101">
        <f>COUNTIF('[1]2022U17Women'!$H:$H,NatXCFinisherCount!A101)</f>
        <v>2</v>
      </c>
      <c r="G101">
        <f>COUNTIF('[1]2022U17Men'!$H:$H,NatXCFinisherCount!A101)</f>
        <v>5</v>
      </c>
      <c r="H101">
        <f>COUNTIF('[1]2022U20Women'!$H:$H,NatXCFinisherCount!A101)</f>
        <v>1</v>
      </c>
      <c r="I101">
        <f>COUNTIF('[1]2022U20Men'!$H:$H,NatXCFinisherCount!A101)</f>
        <v>1</v>
      </c>
      <c r="J101">
        <f>COUNTIF('[1]2022SeniorWomen'!$H:$H,NatXCFinisherCount!A101)</f>
        <v>0</v>
      </c>
      <c r="K101">
        <f>COUNTIF('[1]2022SeniorMen'!$H:$H,NatXCFinisherCount!A101)</f>
        <v>0</v>
      </c>
      <c r="L101">
        <f t="shared" si="1"/>
        <v>23</v>
      </c>
    </row>
    <row r="102" spans="1:12" x14ac:dyDescent="0.25">
      <c r="A102" s="6" t="s">
        <v>69</v>
      </c>
      <c r="B102">
        <f>COUNTIF('[1]2022U13Girls'!$H:$H,NatXCFinisherCount!A102)</f>
        <v>0</v>
      </c>
      <c r="C102">
        <f>COUNTIF('[1]2022U13Boys'!$H:$H,NatXCFinisherCount!A102)</f>
        <v>0</v>
      </c>
      <c r="D102">
        <f>COUNTIF('[1]2022U15Girls'!$H:$H,NatXCFinisherCount!A102)</f>
        <v>0</v>
      </c>
      <c r="E102">
        <f>COUNTIF('[1]2022U15Boys'!$H:$H,NatXCFinisherCount!A102)</f>
        <v>1</v>
      </c>
      <c r="F102">
        <f>COUNTIF('[1]2022U17Women'!$H:$H,NatXCFinisherCount!A102)</f>
        <v>0</v>
      </c>
      <c r="G102">
        <f>COUNTIF('[1]2022U17Men'!$H:$H,NatXCFinisherCount!A102)</f>
        <v>2</v>
      </c>
      <c r="H102">
        <f>COUNTIF('[1]2022U20Women'!$H:$H,NatXCFinisherCount!A102)</f>
        <v>1</v>
      </c>
      <c r="I102">
        <f>COUNTIF('[1]2022U20Men'!$H:$H,NatXCFinisherCount!A102)</f>
        <v>0</v>
      </c>
      <c r="J102">
        <f>COUNTIF('[1]2022SeniorWomen'!$H:$H,NatXCFinisherCount!A102)</f>
        <v>0</v>
      </c>
      <c r="K102">
        <f>COUNTIF('[1]2022SeniorMen'!$H:$H,NatXCFinisherCount!A102)</f>
        <v>4</v>
      </c>
      <c r="L102">
        <f t="shared" si="1"/>
        <v>8</v>
      </c>
    </row>
    <row r="103" spans="1:12" x14ac:dyDescent="0.25">
      <c r="A103" s="6" t="s">
        <v>147</v>
      </c>
      <c r="B103">
        <f>COUNTIF('[1]2022U13Girls'!$H:$H,NatXCFinisherCount!A103)</f>
        <v>0</v>
      </c>
      <c r="C103">
        <f>COUNTIF('[1]2022U13Boys'!$H:$H,NatXCFinisherCount!A103)</f>
        <v>0</v>
      </c>
      <c r="D103">
        <f>COUNTIF('[1]2022U15Girls'!$H:$H,NatXCFinisherCount!A103)</f>
        <v>0</v>
      </c>
      <c r="E103">
        <f>COUNTIF('[1]2022U15Boys'!$H:$H,NatXCFinisherCount!A103)</f>
        <v>0</v>
      </c>
      <c r="F103">
        <f>COUNTIF('[1]2022U17Women'!$H:$H,NatXCFinisherCount!A103)</f>
        <v>0</v>
      </c>
      <c r="G103">
        <f>COUNTIF('[1]2022U17Men'!$H:$H,NatXCFinisherCount!A103)</f>
        <v>0</v>
      </c>
      <c r="H103">
        <f>COUNTIF('[1]2022U20Women'!$H:$H,NatXCFinisherCount!A103)</f>
        <v>0</v>
      </c>
      <c r="I103">
        <f>COUNTIF('[1]2022U20Men'!$H:$H,NatXCFinisherCount!A103)</f>
        <v>0</v>
      </c>
      <c r="J103">
        <f>COUNTIF('[1]2022SeniorWomen'!$H:$H,NatXCFinisherCount!A103)</f>
        <v>2</v>
      </c>
      <c r="K103">
        <f>COUNTIF('[1]2022SeniorMen'!$H:$H,NatXCFinisherCount!A103)</f>
        <v>1</v>
      </c>
      <c r="L103">
        <f t="shared" si="1"/>
        <v>3</v>
      </c>
    </row>
    <row r="104" spans="1:12" x14ac:dyDescent="0.25">
      <c r="A104" s="6" t="s">
        <v>104</v>
      </c>
      <c r="B104">
        <f>COUNTIF('[1]2022U13Girls'!$H:$H,NatXCFinisherCount!A104)</f>
        <v>0</v>
      </c>
      <c r="C104">
        <f>COUNTIF('[1]2022U13Boys'!$H:$H,NatXCFinisherCount!A104)</f>
        <v>0</v>
      </c>
      <c r="D104">
        <f>COUNTIF('[1]2022U15Girls'!$H:$H,NatXCFinisherCount!A104)</f>
        <v>0</v>
      </c>
      <c r="E104">
        <f>COUNTIF('[1]2022U15Boys'!$H:$H,NatXCFinisherCount!A104)</f>
        <v>0</v>
      </c>
      <c r="F104">
        <f>COUNTIF('[1]2022U17Women'!$H:$H,NatXCFinisherCount!A104)</f>
        <v>0</v>
      </c>
      <c r="G104">
        <f>COUNTIF('[1]2022U17Men'!$H:$H,NatXCFinisherCount!A104)</f>
        <v>0</v>
      </c>
      <c r="H104">
        <f>COUNTIF('[1]2022U20Women'!$H:$H,NatXCFinisherCount!A104)</f>
        <v>0</v>
      </c>
      <c r="I104">
        <f>COUNTIF('[1]2022U20Men'!$H:$H,NatXCFinisherCount!A104)</f>
        <v>0</v>
      </c>
      <c r="J104">
        <f>COUNTIF('[1]2022SeniorWomen'!$H:$H,NatXCFinisherCount!A104)</f>
        <v>0</v>
      </c>
      <c r="K104">
        <f>COUNTIF('[1]2022SeniorMen'!$H:$H,NatXCFinisherCount!A104)</f>
        <v>3</v>
      </c>
      <c r="L104">
        <f t="shared" si="1"/>
        <v>3</v>
      </c>
    </row>
    <row r="105" spans="1:12" x14ac:dyDescent="0.25">
      <c r="A105" s="6" t="s">
        <v>70</v>
      </c>
      <c r="B105">
        <f>COUNTIF('[1]2022U13Girls'!$H:$H,NatXCFinisherCount!A105)</f>
        <v>0</v>
      </c>
      <c r="C105">
        <f>COUNTIF('[1]2022U13Boys'!$H:$H,NatXCFinisherCount!A105)</f>
        <v>0</v>
      </c>
      <c r="D105">
        <f>COUNTIF('[1]2022U15Girls'!$H:$H,NatXCFinisherCount!A105)</f>
        <v>0</v>
      </c>
      <c r="E105">
        <f>COUNTIF('[1]2022U15Boys'!$H:$H,NatXCFinisherCount!A105)</f>
        <v>0</v>
      </c>
      <c r="F105">
        <f>COUNTIF('[1]2022U17Women'!$H:$H,NatXCFinisherCount!A105)</f>
        <v>0</v>
      </c>
      <c r="G105">
        <f>COUNTIF('[1]2022U17Men'!$H:$H,NatXCFinisherCount!A105)</f>
        <v>0</v>
      </c>
      <c r="H105">
        <f>COUNTIF('[1]2022U20Women'!$H:$H,NatXCFinisherCount!A105)</f>
        <v>1</v>
      </c>
      <c r="I105">
        <f>COUNTIF('[1]2022U20Men'!$H:$H,NatXCFinisherCount!A105)</f>
        <v>5</v>
      </c>
      <c r="J105">
        <f>COUNTIF('[1]2022SeniorWomen'!$H:$H,NatXCFinisherCount!A105)</f>
        <v>0</v>
      </c>
      <c r="K105">
        <f>COUNTIF('[1]2022SeniorMen'!$H:$H,NatXCFinisherCount!A105)</f>
        <v>5</v>
      </c>
      <c r="L105">
        <f t="shared" si="1"/>
        <v>11</v>
      </c>
    </row>
    <row r="106" spans="1:12" x14ac:dyDescent="0.25">
      <c r="A106" s="6" t="s">
        <v>71</v>
      </c>
      <c r="B106">
        <f>COUNTIF('[1]2022U13Girls'!$H:$H,NatXCFinisherCount!A106)</f>
        <v>5</v>
      </c>
      <c r="C106">
        <f>COUNTIF('[1]2022U13Boys'!$H:$H,NatXCFinisherCount!A106)</f>
        <v>4</v>
      </c>
      <c r="D106">
        <f>COUNTIF('[1]2022U15Girls'!$H:$H,NatXCFinisherCount!A106)</f>
        <v>0</v>
      </c>
      <c r="E106">
        <f>COUNTIF('[1]2022U15Boys'!$H:$H,NatXCFinisherCount!A106)</f>
        <v>1</v>
      </c>
      <c r="F106">
        <f>COUNTIF('[1]2022U17Women'!$H:$H,NatXCFinisherCount!A106)</f>
        <v>0</v>
      </c>
      <c r="G106">
        <f>COUNTIF('[1]2022U17Men'!$H:$H,NatXCFinisherCount!A106)</f>
        <v>1</v>
      </c>
      <c r="H106">
        <f>COUNTIF('[1]2022U20Women'!$H:$H,NatXCFinisherCount!A106)</f>
        <v>0</v>
      </c>
      <c r="I106">
        <f>COUNTIF('[1]2022U20Men'!$H:$H,NatXCFinisherCount!A106)</f>
        <v>0</v>
      </c>
      <c r="J106">
        <f>COUNTIF('[1]2022SeniorWomen'!$H:$H,NatXCFinisherCount!A106)</f>
        <v>4</v>
      </c>
      <c r="K106">
        <f>COUNTIF('[1]2022SeniorMen'!$H:$H,NatXCFinisherCount!A106)</f>
        <v>4</v>
      </c>
      <c r="L106">
        <f t="shared" si="1"/>
        <v>19</v>
      </c>
    </row>
    <row r="107" spans="1:12" x14ac:dyDescent="0.25">
      <c r="A107" s="6" t="s">
        <v>148</v>
      </c>
      <c r="B107">
        <f>COUNTIF('[1]2022U13Girls'!$H:$H,NatXCFinisherCount!A107)</f>
        <v>0</v>
      </c>
      <c r="C107">
        <f>COUNTIF('[1]2022U13Boys'!$H:$H,NatXCFinisherCount!A107)</f>
        <v>1</v>
      </c>
      <c r="D107">
        <f>COUNTIF('[1]2022U15Girls'!$H:$H,NatXCFinisherCount!A107)</f>
        <v>0</v>
      </c>
      <c r="E107">
        <f>COUNTIF('[1]2022U15Boys'!$H:$H,NatXCFinisherCount!A107)</f>
        <v>1</v>
      </c>
      <c r="F107">
        <f>COUNTIF('[1]2022U17Women'!$H:$H,NatXCFinisherCount!A107)</f>
        <v>0</v>
      </c>
      <c r="G107">
        <f>COUNTIF('[1]2022U17Men'!$H:$H,NatXCFinisherCount!A107)</f>
        <v>0</v>
      </c>
      <c r="H107">
        <f>COUNTIF('[1]2022U20Women'!$H:$H,NatXCFinisherCount!A107)</f>
        <v>0</v>
      </c>
      <c r="I107">
        <f>COUNTIF('[1]2022U20Men'!$H:$H,NatXCFinisherCount!A107)</f>
        <v>0</v>
      </c>
      <c r="J107">
        <f>COUNTIF('[1]2022SeniorWomen'!$H:$H,NatXCFinisherCount!A107)</f>
        <v>0</v>
      </c>
      <c r="K107">
        <f>COUNTIF('[1]2022SeniorMen'!$H:$H,NatXCFinisherCount!A107)</f>
        <v>0</v>
      </c>
      <c r="L107">
        <f t="shared" si="1"/>
        <v>2</v>
      </c>
    </row>
    <row r="108" spans="1:12" x14ac:dyDescent="0.25">
      <c r="A108" s="6" t="s">
        <v>72</v>
      </c>
      <c r="B108">
        <f>COUNTIF('[1]2022U13Girls'!$H:$H,NatXCFinisherCount!A108)</f>
        <v>0</v>
      </c>
      <c r="C108">
        <f>COUNTIF('[1]2022U13Boys'!$H:$H,NatXCFinisherCount!A108)</f>
        <v>0</v>
      </c>
      <c r="D108">
        <f>COUNTIF('[1]2022U15Girls'!$H:$H,NatXCFinisherCount!A108)</f>
        <v>0</v>
      </c>
      <c r="E108">
        <f>COUNTIF('[1]2022U15Boys'!$H:$H,NatXCFinisherCount!A108)</f>
        <v>0</v>
      </c>
      <c r="F108">
        <f>COUNTIF('[1]2022U17Women'!$H:$H,NatXCFinisherCount!A108)</f>
        <v>0</v>
      </c>
      <c r="G108">
        <f>COUNTIF('[1]2022U17Men'!$H:$H,NatXCFinisherCount!A108)</f>
        <v>0</v>
      </c>
      <c r="H108">
        <f>COUNTIF('[1]2022U20Women'!$H:$H,NatXCFinisherCount!A108)</f>
        <v>0</v>
      </c>
      <c r="I108">
        <f>COUNTIF('[1]2022U20Men'!$H:$H,NatXCFinisherCount!A108)</f>
        <v>0</v>
      </c>
      <c r="J108">
        <f>COUNTIF('[1]2022SeniorWomen'!$H:$H,NatXCFinisherCount!A108)</f>
        <v>8</v>
      </c>
      <c r="K108">
        <f>COUNTIF('[1]2022SeniorMen'!$H:$H,NatXCFinisherCount!A108)</f>
        <v>9</v>
      </c>
      <c r="L108">
        <f t="shared" si="1"/>
        <v>17</v>
      </c>
    </row>
    <row r="109" spans="1:12" x14ac:dyDescent="0.25">
      <c r="A109" s="6" t="s">
        <v>73</v>
      </c>
      <c r="B109">
        <f>COUNTIF('[1]2022U13Girls'!$H:$H,NatXCFinisherCount!A109)</f>
        <v>0</v>
      </c>
      <c r="C109">
        <f>COUNTIF('[1]2022U13Boys'!$H:$H,NatXCFinisherCount!A109)</f>
        <v>0</v>
      </c>
      <c r="D109">
        <f>COUNTIF('[1]2022U15Girls'!$H:$H,NatXCFinisherCount!A109)</f>
        <v>0</v>
      </c>
      <c r="E109">
        <f>COUNTIF('[1]2022U15Boys'!$H:$H,NatXCFinisherCount!A109)</f>
        <v>0</v>
      </c>
      <c r="F109">
        <f>COUNTIF('[1]2022U17Women'!$H:$H,NatXCFinisherCount!A109)</f>
        <v>0</v>
      </c>
      <c r="G109">
        <f>COUNTIF('[1]2022U17Men'!$H:$H,NatXCFinisherCount!A109)</f>
        <v>0</v>
      </c>
      <c r="H109">
        <f>COUNTIF('[1]2022U20Women'!$H:$H,NatXCFinisherCount!A109)</f>
        <v>0</v>
      </c>
      <c r="I109">
        <f>COUNTIF('[1]2022U20Men'!$H:$H,NatXCFinisherCount!A109)</f>
        <v>0</v>
      </c>
      <c r="J109">
        <f>COUNTIF('[1]2022SeniorWomen'!$H:$H,NatXCFinisherCount!A109)</f>
        <v>0</v>
      </c>
      <c r="K109">
        <f>COUNTIF('[1]2022SeniorMen'!$H:$H,NatXCFinisherCount!A109)</f>
        <v>11</v>
      </c>
      <c r="L109">
        <f t="shared" si="1"/>
        <v>11</v>
      </c>
    </row>
    <row r="110" spans="1:12" x14ac:dyDescent="0.25">
      <c r="A110" s="6" t="s">
        <v>105</v>
      </c>
      <c r="B110">
        <f>COUNTIF('[1]2022U13Girls'!$H:$H,NatXCFinisherCount!A110)</f>
        <v>0</v>
      </c>
      <c r="C110">
        <f>COUNTIF('[1]2022U13Boys'!$H:$H,NatXCFinisherCount!A110)</f>
        <v>0</v>
      </c>
      <c r="D110">
        <f>COUNTIF('[1]2022U15Girls'!$H:$H,NatXCFinisherCount!A110)</f>
        <v>1</v>
      </c>
      <c r="E110">
        <f>COUNTIF('[1]2022U15Boys'!$H:$H,NatXCFinisherCount!A110)</f>
        <v>1</v>
      </c>
      <c r="F110">
        <f>COUNTIF('[1]2022U17Women'!$H:$H,NatXCFinisherCount!A110)</f>
        <v>0</v>
      </c>
      <c r="G110">
        <f>COUNTIF('[1]2022U17Men'!$H:$H,NatXCFinisherCount!A110)</f>
        <v>0</v>
      </c>
      <c r="H110">
        <f>COUNTIF('[1]2022U20Women'!$H:$H,NatXCFinisherCount!A110)</f>
        <v>0</v>
      </c>
      <c r="I110">
        <f>COUNTIF('[1]2022U20Men'!$H:$H,NatXCFinisherCount!A110)</f>
        <v>0</v>
      </c>
      <c r="J110">
        <f>COUNTIF('[1]2022SeniorWomen'!$H:$H,NatXCFinisherCount!A110)</f>
        <v>0</v>
      </c>
      <c r="K110">
        <f>COUNTIF('[1]2022SeniorMen'!$H:$H,NatXCFinisherCount!A110)</f>
        <v>0</v>
      </c>
      <c r="L110">
        <f t="shared" si="1"/>
        <v>2</v>
      </c>
    </row>
    <row r="111" spans="1:12" x14ac:dyDescent="0.25">
      <c r="A111"/>
    </row>
    <row r="112" spans="1:12" x14ac:dyDescent="0.25">
      <c r="A112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</sheetData>
  <autoFilter ref="A1:L1" xr:uid="{293D4EEF-A0FC-4CB8-8860-D61F36BD0D8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C651-4FBD-4A60-ADFF-7B5BBF99FEE5}">
  <dimension ref="A1:I11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5" bestFit="1" customWidth="1"/>
    <col min="2" max="2" width="9.85546875" bestFit="1" customWidth="1"/>
    <col min="3" max="3" width="8" bestFit="1" customWidth="1"/>
    <col min="4" max="4" width="8.7109375" bestFit="1" customWidth="1"/>
    <col min="5" max="5" width="8.85546875" bestFit="1" customWidth="1"/>
  </cols>
  <sheetData>
    <row r="1" spans="1:9" x14ac:dyDescent="0.25">
      <c r="A1" t="s">
        <v>1</v>
      </c>
      <c r="B1" t="s">
        <v>108</v>
      </c>
      <c r="C1" t="s">
        <v>109</v>
      </c>
      <c r="D1" t="s">
        <v>110</v>
      </c>
      <c r="E1" s="1" t="s">
        <v>6</v>
      </c>
      <c r="H1" t="s">
        <v>108</v>
      </c>
      <c r="I1" s="3" t="s">
        <v>111</v>
      </c>
    </row>
    <row r="2" spans="1:9" x14ac:dyDescent="0.25">
      <c r="A2" t="s">
        <v>32</v>
      </c>
      <c r="B2" s="3">
        <f>IFERROR(VLOOKUP($A2,NatXCRFinisherCount!$A:$F,6,FALSE),0)</f>
        <v>82</v>
      </c>
      <c r="C2" s="3">
        <f>IFERROR(VLOOKUP($A2,'4KXCFinisherCount'!$A:$H,8,FALSE),0)</f>
        <v>61</v>
      </c>
      <c r="D2" s="3">
        <f>IFERROR(VLOOKUP($A2,NatXCFinisherCount!$A:$L,12,FALSE),0)</f>
        <v>99</v>
      </c>
      <c r="E2" s="1">
        <f>SUM(B2:D2)</f>
        <v>242</v>
      </c>
      <c r="H2" t="s">
        <v>112</v>
      </c>
      <c r="I2" s="3" t="s">
        <v>113</v>
      </c>
    </row>
    <row r="3" spans="1:9" x14ac:dyDescent="0.25">
      <c r="A3" t="s">
        <v>25</v>
      </c>
      <c r="B3" s="3">
        <f>IFERROR(VLOOKUP($A3,NatXCRFinisherCount!$A:$F,6,FALSE),0)</f>
        <v>61</v>
      </c>
      <c r="C3" s="3">
        <f>IFERROR(VLOOKUP($A3,'4KXCFinisherCount'!$A:$H,8,FALSE),0)</f>
        <v>54</v>
      </c>
      <c r="D3" s="3">
        <f>IFERROR(VLOOKUP($A3,NatXCFinisherCount!$A:$L,12,FALSE),0)</f>
        <v>84</v>
      </c>
      <c r="E3" s="1">
        <f>SUM(B3:D3)</f>
        <v>199</v>
      </c>
      <c r="H3" t="s">
        <v>110</v>
      </c>
      <c r="I3" s="3" t="s">
        <v>149</v>
      </c>
    </row>
    <row r="4" spans="1:9" x14ac:dyDescent="0.25">
      <c r="A4" t="s">
        <v>31</v>
      </c>
      <c r="B4" s="3">
        <f>IFERROR(VLOOKUP($A4,NatXCRFinisherCount!$A:$F,6,FALSE),0)</f>
        <v>57</v>
      </c>
      <c r="C4" s="3">
        <f>IFERROR(VLOOKUP($A4,'4KXCFinisherCount'!$A:$H,8,FALSE),0)</f>
        <v>41</v>
      </c>
      <c r="D4" s="3">
        <f>IFERROR(VLOOKUP($A4,NatXCFinisherCount!$A:$L,12,FALSE),0)</f>
        <v>67</v>
      </c>
      <c r="E4" s="1">
        <f>SUM(B4:D4)</f>
        <v>165</v>
      </c>
    </row>
    <row r="5" spans="1:9" x14ac:dyDescent="0.25">
      <c r="A5" t="s">
        <v>14</v>
      </c>
      <c r="B5" s="3">
        <f>IFERROR(VLOOKUP($A5,NatXCRFinisherCount!$A:$F,6,FALSE),0)</f>
        <v>58</v>
      </c>
      <c r="C5" s="3">
        <f>IFERROR(VLOOKUP($A5,'4KXCFinisherCount'!$A:$H,8,FALSE),0)</f>
        <v>46</v>
      </c>
      <c r="D5" s="3">
        <f>IFERROR(VLOOKUP($A5,NatXCFinisherCount!$A:$L,12,FALSE),0)</f>
        <v>56</v>
      </c>
      <c r="E5" s="1">
        <f>SUM(B5:D5)</f>
        <v>160</v>
      </c>
    </row>
    <row r="6" spans="1:9" x14ac:dyDescent="0.25">
      <c r="A6" t="s">
        <v>16</v>
      </c>
      <c r="B6" s="3">
        <f>IFERROR(VLOOKUP($A6,NatXCRFinisherCount!$A:$F,6,FALSE),0)</f>
        <v>48</v>
      </c>
      <c r="C6" s="3">
        <f>IFERROR(VLOOKUP($A6,'4KXCFinisherCount'!$A:$H,8,FALSE),0)</f>
        <v>30</v>
      </c>
      <c r="D6" s="3">
        <f>IFERROR(VLOOKUP($A6,NatXCFinisherCount!$A:$L,12,FALSE),0)</f>
        <v>58</v>
      </c>
      <c r="E6" s="1">
        <f>SUM(B6:D6)</f>
        <v>136</v>
      </c>
    </row>
    <row r="7" spans="1:9" x14ac:dyDescent="0.25">
      <c r="A7" t="s">
        <v>17</v>
      </c>
      <c r="B7" s="3">
        <f>IFERROR(VLOOKUP($A7,NatXCRFinisherCount!$A:$F,6,FALSE),0)</f>
        <v>44</v>
      </c>
      <c r="C7" s="3">
        <f>IFERROR(VLOOKUP($A7,'4KXCFinisherCount'!$A:$H,8,FALSE),0)</f>
        <v>22</v>
      </c>
      <c r="D7" s="3">
        <f>IFERROR(VLOOKUP($A7,NatXCFinisherCount!$A:$L,12,FALSE),0)</f>
        <v>56</v>
      </c>
      <c r="E7" s="1">
        <f>SUM(B7:D7)</f>
        <v>122</v>
      </c>
    </row>
    <row r="8" spans="1:9" x14ac:dyDescent="0.25">
      <c r="A8" t="s">
        <v>23</v>
      </c>
      <c r="B8" s="3">
        <f>IFERROR(VLOOKUP($A8,NatXCRFinisherCount!$A:$F,6,FALSE),0)</f>
        <v>46</v>
      </c>
      <c r="C8" s="3">
        <f>IFERROR(VLOOKUP($A8,'4KXCFinisherCount'!$A:$H,8,FALSE),0)</f>
        <v>37</v>
      </c>
      <c r="D8" s="3">
        <f>IFERROR(VLOOKUP($A8,NatXCFinisherCount!$A:$L,12,FALSE),0)</f>
        <v>39</v>
      </c>
      <c r="E8" s="1">
        <f>SUM(B8:D8)</f>
        <v>122</v>
      </c>
    </row>
    <row r="9" spans="1:9" x14ac:dyDescent="0.25">
      <c r="A9" t="s">
        <v>12</v>
      </c>
      <c r="B9" s="3">
        <f>IFERROR(VLOOKUP($A9,NatXCRFinisherCount!$A:$F,6,FALSE),0)</f>
        <v>28</v>
      </c>
      <c r="C9" s="3">
        <f>IFERROR(VLOOKUP($A9,'4KXCFinisherCount'!$A:$H,8,FALSE),0)</f>
        <v>31</v>
      </c>
      <c r="D9" s="3">
        <f>IFERROR(VLOOKUP($A9,NatXCFinisherCount!$A:$L,12,FALSE),0)</f>
        <v>48</v>
      </c>
      <c r="E9" s="1">
        <f>SUM(B9:D9)</f>
        <v>107</v>
      </c>
    </row>
    <row r="10" spans="1:9" x14ac:dyDescent="0.25">
      <c r="A10" t="s">
        <v>63</v>
      </c>
      <c r="B10" s="3">
        <f>IFERROR(VLOOKUP($A10,NatXCRFinisherCount!$A:$F,6,FALSE),0)</f>
        <v>26</v>
      </c>
      <c r="C10" s="3">
        <f>IFERROR(VLOOKUP($A10,'4KXCFinisherCount'!$A:$H,8,FALSE),0)</f>
        <v>30</v>
      </c>
      <c r="D10" s="3">
        <f>IFERROR(VLOOKUP($A10,NatXCFinisherCount!$A:$L,12,FALSE),0)</f>
        <v>49</v>
      </c>
      <c r="E10" s="1">
        <f>SUM(B10:D10)</f>
        <v>105</v>
      </c>
    </row>
    <row r="11" spans="1:9" x14ac:dyDescent="0.25">
      <c r="A11" t="s">
        <v>27</v>
      </c>
      <c r="B11" s="3">
        <f>IFERROR(VLOOKUP($A11,NatXCRFinisherCount!$A:$F,6,FALSE),0)</f>
        <v>39</v>
      </c>
      <c r="C11" s="3">
        <f>IFERROR(VLOOKUP($A11,'4KXCFinisherCount'!$A:$H,8,FALSE),0)</f>
        <v>18</v>
      </c>
      <c r="D11" s="3">
        <f>IFERROR(VLOOKUP($A11,NatXCFinisherCount!$A:$L,12,FALSE),0)+1</f>
        <v>44</v>
      </c>
      <c r="E11" s="1">
        <f>SUM(B11:D11)</f>
        <v>101</v>
      </c>
    </row>
    <row r="12" spans="1:9" x14ac:dyDescent="0.25">
      <c r="A12" t="s">
        <v>26</v>
      </c>
      <c r="B12" s="3">
        <f>IFERROR(VLOOKUP($A12,NatXCRFinisherCount!$A:$F,6,FALSE),0)</f>
        <v>34</v>
      </c>
      <c r="C12" s="3">
        <f>IFERROR(VLOOKUP($A12,'4KXCFinisherCount'!$A:$H,8,FALSE),0)</f>
        <v>32</v>
      </c>
      <c r="D12" s="3">
        <f>IFERROR(VLOOKUP($A12,NatXCFinisherCount!$A:$L,12,FALSE),0)</f>
        <v>30</v>
      </c>
      <c r="E12" s="1">
        <f>SUM(B12:D12)</f>
        <v>96</v>
      </c>
    </row>
    <row r="13" spans="1:9" x14ac:dyDescent="0.25">
      <c r="A13" t="s">
        <v>7</v>
      </c>
      <c r="B13" s="3">
        <f>IFERROR(VLOOKUP($A13,NatXCRFinisherCount!$A:$F,6,FALSE),0)</f>
        <v>27</v>
      </c>
      <c r="C13" s="3">
        <f>IFERROR(VLOOKUP($A13,'4KXCFinisherCount'!$A:$H,8,FALSE),0)</f>
        <v>30</v>
      </c>
      <c r="D13" s="3">
        <f>IFERROR(VLOOKUP($A13,NatXCFinisherCount!$A:$L,12,FALSE),0)</f>
        <v>38</v>
      </c>
      <c r="E13" s="1">
        <f>SUM(B13:D13)</f>
        <v>95</v>
      </c>
    </row>
    <row r="14" spans="1:9" x14ac:dyDescent="0.25">
      <c r="A14" t="s">
        <v>29</v>
      </c>
      <c r="B14" s="3">
        <f>IFERROR(VLOOKUP($A14,NatXCRFinisherCount!$A:$F,6,FALSE),0)</f>
        <v>41</v>
      </c>
      <c r="C14" s="3">
        <f>IFERROR(VLOOKUP($A14,'4KXCFinisherCount'!$A:$H,8,FALSE),0)</f>
        <v>20</v>
      </c>
      <c r="D14" s="3">
        <f>IFERROR(VLOOKUP($A14,NatXCFinisherCount!$A:$L,12,FALSE),0)</f>
        <v>33</v>
      </c>
      <c r="E14" s="1">
        <f>SUM(B14:D14)</f>
        <v>94</v>
      </c>
    </row>
    <row r="15" spans="1:9" x14ac:dyDescent="0.25">
      <c r="A15" t="s">
        <v>37</v>
      </c>
      <c r="B15" s="3">
        <f>IFERROR(VLOOKUP($A15,NatXCRFinisherCount!$A:$F,6,FALSE),0)</f>
        <v>18</v>
      </c>
      <c r="C15" s="3">
        <f>IFERROR(VLOOKUP($A15,'4KXCFinisherCount'!$A:$H,8,FALSE),0)</f>
        <v>25</v>
      </c>
      <c r="D15" s="3">
        <f>IFERROR(VLOOKUP($A15,NatXCFinisherCount!$A:$L,12,FALSE),0)</f>
        <v>44</v>
      </c>
      <c r="E15" s="1">
        <f>SUM(B15:D15)</f>
        <v>87</v>
      </c>
    </row>
    <row r="16" spans="1:9" x14ac:dyDescent="0.25">
      <c r="A16" t="s">
        <v>47</v>
      </c>
      <c r="B16" s="3">
        <f>IFERROR(VLOOKUP($A16,NatXCRFinisherCount!$A:$F,6,FALSE),0)</f>
        <v>37</v>
      </c>
      <c r="C16" s="3">
        <f>IFERROR(VLOOKUP($A16,'4KXCFinisherCount'!$A:$H,8,FALSE),0)</f>
        <v>29</v>
      </c>
      <c r="D16" s="3">
        <f>IFERROR(VLOOKUP($A16,NatXCFinisherCount!$A:$L,12,FALSE),0)</f>
        <v>21</v>
      </c>
      <c r="E16" s="1">
        <f>SUM(B16:D16)</f>
        <v>87</v>
      </c>
    </row>
    <row r="17" spans="1:5" x14ac:dyDescent="0.25">
      <c r="A17" t="s">
        <v>30</v>
      </c>
      <c r="B17" s="3">
        <f>IFERROR(VLOOKUP($A17,NatXCRFinisherCount!$A:$F,6,FALSE),0)</f>
        <v>30</v>
      </c>
      <c r="C17" s="3">
        <f>IFERROR(VLOOKUP($A17,'4KXCFinisherCount'!$A:$H,8,FALSE),0)</f>
        <v>16</v>
      </c>
      <c r="D17" s="3">
        <f>IFERROR(VLOOKUP($A17,NatXCFinisherCount!$A:$L,12,FALSE),0)</f>
        <v>34</v>
      </c>
      <c r="E17" s="1">
        <f>SUM(B17:D17)</f>
        <v>80</v>
      </c>
    </row>
    <row r="18" spans="1:5" x14ac:dyDescent="0.25">
      <c r="A18" t="s">
        <v>11</v>
      </c>
      <c r="B18" s="3">
        <f>IFERROR(VLOOKUP($A18,NatXCRFinisherCount!$A:$F,6,FALSE),0)</f>
        <v>9</v>
      </c>
      <c r="C18" s="3">
        <f>IFERROR(VLOOKUP($A18,'4KXCFinisherCount'!$A:$H,8,FALSE),0)</f>
        <v>32</v>
      </c>
      <c r="D18" s="3">
        <f>IFERROR(VLOOKUP($A18,NatXCFinisherCount!$A:$L,12,FALSE),0)</f>
        <v>35</v>
      </c>
      <c r="E18" s="1">
        <f>SUM(B18:D18)</f>
        <v>76</v>
      </c>
    </row>
    <row r="19" spans="1:5" x14ac:dyDescent="0.25">
      <c r="A19" t="s">
        <v>40</v>
      </c>
      <c r="B19" s="3">
        <f>IFERROR(VLOOKUP($A19,NatXCRFinisherCount!$A:$F,6,FALSE),0)</f>
        <v>15</v>
      </c>
      <c r="C19" s="3">
        <f>IFERROR(VLOOKUP($A19,'4KXCFinisherCount'!$A:$H,8,FALSE),0)</f>
        <v>3</v>
      </c>
      <c r="D19" s="3">
        <f>IFERROR(VLOOKUP($A19,NatXCFinisherCount!$A:$L,12,FALSE),0)</f>
        <v>58</v>
      </c>
      <c r="E19" s="1">
        <f>SUM(B19:D19)</f>
        <v>76</v>
      </c>
    </row>
    <row r="20" spans="1:5" x14ac:dyDescent="0.25">
      <c r="A20" t="s">
        <v>35</v>
      </c>
      <c r="B20" s="3">
        <f>IFERROR(VLOOKUP($A20,NatXCRFinisherCount!$A:$F,6,FALSE),0)</f>
        <v>23</v>
      </c>
      <c r="C20" s="3">
        <f>IFERROR(VLOOKUP($A20,'4KXCFinisherCount'!$A:$H,8,FALSE),0)</f>
        <v>28</v>
      </c>
      <c r="D20" s="3">
        <f>IFERROR(VLOOKUP($A20,NatXCFinisherCount!$A:$L,12,FALSE),0)</f>
        <v>19</v>
      </c>
      <c r="E20" s="1">
        <f>SUM(B20:D20)</f>
        <v>70</v>
      </c>
    </row>
    <row r="21" spans="1:5" x14ac:dyDescent="0.25">
      <c r="A21" t="s">
        <v>36</v>
      </c>
      <c r="B21" s="3">
        <f>IFERROR(VLOOKUP($A21,NatXCRFinisherCount!$A:$F,6,FALSE),0)</f>
        <v>8</v>
      </c>
      <c r="C21" s="3">
        <f>IFERROR(VLOOKUP($A21,'4KXCFinisherCount'!$A:$H,8,FALSE),0)</f>
        <v>25</v>
      </c>
      <c r="D21" s="3">
        <f>IFERROR(VLOOKUP($A21,NatXCFinisherCount!$A:$L,12,FALSE),0)</f>
        <v>31</v>
      </c>
      <c r="E21" s="1">
        <f>SUM(B21:D21)</f>
        <v>64</v>
      </c>
    </row>
    <row r="22" spans="1:5" x14ac:dyDescent="0.25">
      <c r="A22" t="s">
        <v>43</v>
      </c>
      <c r="B22" s="3">
        <f>IFERROR(VLOOKUP($A22,NatXCRFinisherCount!$A:$F,6,FALSE),0)</f>
        <v>25</v>
      </c>
      <c r="C22" s="3">
        <f>IFERROR(VLOOKUP($A22,'4KXCFinisherCount'!$A:$H,8,FALSE),0)</f>
        <v>14</v>
      </c>
      <c r="D22" s="3">
        <f>IFERROR(VLOOKUP($A22,NatXCFinisherCount!$A:$L,12,FALSE),0)</f>
        <v>25</v>
      </c>
      <c r="E22" s="1">
        <f>SUM(B22:D22)</f>
        <v>64</v>
      </c>
    </row>
    <row r="23" spans="1:5" x14ac:dyDescent="0.25">
      <c r="A23" t="s">
        <v>9</v>
      </c>
      <c r="B23" s="3">
        <f>IFERROR(VLOOKUP($A23,NatXCRFinisherCount!$A:$F,6,FALSE),0)</f>
        <v>20</v>
      </c>
      <c r="C23" s="3">
        <f>IFERROR(VLOOKUP($A23,'4KXCFinisherCount'!$A:$H,8,FALSE),0)</f>
        <v>16</v>
      </c>
      <c r="D23" s="3">
        <f>IFERROR(VLOOKUP($A23,NatXCFinisherCount!$A:$L,12,FALSE),0)</f>
        <v>21</v>
      </c>
      <c r="E23" s="1">
        <f>SUM(B23:D23)</f>
        <v>57</v>
      </c>
    </row>
    <row r="24" spans="1:5" x14ac:dyDescent="0.25">
      <c r="A24" t="s">
        <v>20</v>
      </c>
      <c r="B24" s="3">
        <f>IFERROR(VLOOKUP($A24,NatXCRFinisherCount!$A:$F,6,FALSE),0)</f>
        <v>27</v>
      </c>
      <c r="C24" s="3">
        <f>IFERROR(VLOOKUP($A24,'4KXCFinisherCount'!$A:$H,8,FALSE),0)</f>
        <v>6</v>
      </c>
      <c r="D24" s="3">
        <f>IFERROR(VLOOKUP($A24,NatXCFinisherCount!$A:$L,12,FALSE),0)</f>
        <v>23</v>
      </c>
      <c r="E24" s="1">
        <f>SUM(B24:D24)</f>
        <v>56</v>
      </c>
    </row>
    <row r="25" spans="1:5" x14ac:dyDescent="0.25">
      <c r="A25" t="s">
        <v>71</v>
      </c>
      <c r="B25" s="3">
        <f>IFERROR(VLOOKUP($A25,NatXCRFinisherCount!$A:$F,6,FALSE),0)</f>
        <v>21</v>
      </c>
      <c r="C25" s="3">
        <f>IFERROR(VLOOKUP($A25,'4KXCFinisherCount'!$A:$H,8,FALSE),0)</f>
        <v>16</v>
      </c>
      <c r="D25" s="3">
        <f>IFERROR(VLOOKUP($A25,NatXCFinisherCount!$A:$L,12,FALSE),0)</f>
        <v>19</v>
      </c>
      <c r="E25" s="1">
        <f>SUM(B25:D25)</f>
        <v>56</v>
      </c>
    </row>
    <row r="26" spans="1:5" x14ac:dyDescent="0.25">
      <c r="A26" t="s">
        <v>44</v>
      </c>
      <c r="B26" s="3">
        <f>IFERROR(VLOOKUP($A26,NatXCRFinisherCount!$A:$F,6,FALSE),0)</f>
        <v>18</v>
      </c>
      <c r="C26" s="3">
        <f>IFERROR(VLOOKUP($A26,'4KXCFinisherCount'!$A:$H,8,FALSE),0)</f>
        <v>15</v>
      </c>
      <c r="D26" s="3">
        <f>IFERROR(VLOOKUP($A26,NatXCFinisherCount!$A:$L,12,FALSE),0)</f>
        <v>22</v>
      </c>
      <c r="E26" s="1">
        <f>SUM(B26:D26)</f>
        <v>55</v>
      </c>
    </row>
    <row r="27" spans="1:5" x14ac:dyDescent="0.25">
      <c r="A27" t="s">
        <v>46</v>
      </c>
      <c r="B27" s="3">
        <f>IFERROR(VLOOKUP($A27,NatXCRFinisherCount!$A:$F,6,FALSE),0)</f>
        <v>18</v>
      </c>
      <c r="C27" s="3">
        <f>IFERROR(VLOOKUP($A27,'4KXCFinisherCount'!$A:$H,8,FALSE),0)</f>
        <v>16</v>
      </c>
      <c r="D27" s="3">
        <f>IFERROR(VLOOKUP($A27,NatXCFinisherCount!$A:$L,12,FALSE),0)</f>
        <v>19</v>
      </c>
      <c r="E27" s="1">
        <f>SUM(B27:D27)</f>
        <v>53</v>
      </c>
    </row>
    <row r="28" spans="1:5" x14ac:dyDescent="0.25">
      <c r="A28" t="s">
        <v>41</v>
      </c>
      <c r="B28" s="3">
        <f>IFERROR(VLOOKUP($A28,NatXCRFinisherCount!$A:$F,6,FALSE),0)</f>
        <v>24</v>
      </c>
      <c r="C28" s="3">
        <f>IFERROR(VLOOKUP($A28,'4KXCFinisherCount'!$A:$H,8,FALSE),0)</f>
        <v>11</v>
      </c>
      <c r="D28" s="3">
        <f>IFERROR(VLOOKUP($A28,NatXCFinisherCount!$A:$L,12,FALSE),0)</f>
        <v>17</v>
      </c>
      <c r="E28" s="1">
        <f>SUM(B28:D28)</f>
        <v>52</v>
      </c>
    </row>
    <row r="29" spans="1:5" x14ac:dyDescent="0.25">
      <c r="A29" t="s">
        <v>57</v>
      </c>
      <c r="B29" s="3">
        <f>IFERROR(VLOOKUP($A29,NatXCRFinisherCount!$A:$F,6,FALSE),0)</f>
        <v>19</v>
      </c>
      <c r="C29" s="3">
        <f>IFERROR(VLOOKUP($A29,'4KXCFinisherCount'!$A:$H,8,FALSE),0)</f>
        <v>11</v>
      </c>
      <c r="D29" s="3">
        <f>IFERROR(VLOOKUP($A29,NatXCFinisherCount!$A:$L,12,FALSE),0)</f>
        <v>19</v>
      </c>
      <c r="E29" s="1">
        <f>SUM(B29:D29)</f>
        <v>49</v>
      </c>
    </row>
    <row r="30" spans="1:5" x14ac:dyDescent="0.25">
      <c r="A30" t="s">
        <v>21</v>
      </c>
      <c r="B30" s="3">
        <f>IFERROR(VLOOKUP($A30,NatXCRFinisherCount!$A:$F,6,FALSE),0)</f>
        <v>29</v>
      </c>
      <c r="C30" s="3">
        <f>IFERROR(VLOOKUP($A30,'4KXCFinisherCount'!$A:$H,8,FALSE),0)</f>
        <v>4</v>
      </c>
      <c r="D30" s="3">
        <f>IFERROR(VLOOKUP($A30,NatXCFinisherCount!$A:$L,12,FALSE),0)</f>
        <v>14</v>
      </c>
      <c r="E30" s="1">
        <f>SUM(B30:D30)</f>
        <v>47</v>
      </c>
    </row>
    <row r="31" spans="1:5" x14ac:dyDescent="0.25">
      <c r="A31" t="s">
        <v>72</v>
      </c>
      <c r="B31" s="3">
        <f>IFERROR(VLOOKUP($A31,NatXCRFinisherCount!$A:$F,6,FALSE),0)</f>
        <v>16</v>
      </c>
      <c r="C31" s="3">
        <f>IFERROR(VLOOKUP($A31,'4KXCFinisherCount'!$A:$H,8,FALSE),0)</f>
        <v>13</v>
      </c>
      <c r="D31" s="3">
        <f>IFERROR(VLOOKUP($A31,NatXCFinisherCount!$A:$L,12,FALSE),0)</f>
        <v>17</v>
      </c>
      <c r="E31" s="1">
        <f>SUM(B31:D31)</f>
        <v>46</v>
      </c>
    </row>
    <row r="32" spans="1:5" x14ac:dyDescent="0.25">
      <c r="A32" t="s">
        <v>18</v>
      </c>
      <c r="B32" s="3">
        <f>IFERROR(VLOOKUP($A32,NatXCRFinisherCount!$A:$F,6,FALSE),0)</f>
        <v>18</v>
      </c>
      <c r="C32" s="3">
        <f>IFERROR(VLOOKUP($A32,'4KXCFinisherCount'!$A:$H,8,FALSE),0)</f>
        <v>13</v>
      </c>
      <c r="D32" s="3">
        <f>IFERROR(VLOOKUP($A32,NatXCFinisherCount!$A:$L,12,FALSE),0)</f>
        <v>13</v>
      </c>
      <c r="E32" s="1">
        <f>SUM(B32:D32)</f>
        <v>44</v>
      </c>
    </row>
    <row r="33" spans="1:5" x14ac:dyDescent="0.25">
      <c r="A33" t="s">
        <v>55</v>
      </c>
      <c r="B33" s="3">
        <f>IFERROR(VLOOKUP($A33,NatXCRFinisherCount!$A:$F,6,FALSE),0)</f>
        <v>23</v>
      </c>
      <c r="C33" s="3">
        <f>IFERROR(VLOOKUP($A33,'4KXCFinisherCount'!$A:$H,8,FALSE),0)</f>
        <v>6</v>
      </c>
      <c r="D33" s="3">
        <f>IFERROR(VLOOKUP($A33,NatXCFinisherCount!$A:$L,12,FALSE),0)</f>
        <v>15</v>
      </c>
      <c r="E33" s="1">
        <f>SUM(B33:D33)</f>
        <v>44</v>
      </c>
    </row>
    <row r="34" spans="1:5" x14ac:dyDescent="0.25">
      <c r="A34" t="s">
        <v>68</v>
      </c>
      <c r="B34" s="3">
        <f>IFERROR(VLOOKUP($A34,NatXCRFinisherCount!$A:$F,6,FALSE),0)</f>
        <v>15</v>
      </c>
      <c r="C34" s="3">
        <f>IFERROR(VLOOKUP($A34,'4KXCFinisherCount'!$A:$H,8,FALSE),0)</f>
        <v>6</v>
      </c>
      <c r="D34" s="3">
        <f>IFERROR(VLOOKUP($A34,NatXCFinisherCount!$A:$L,12,FALSE),0)</f>
        <v>23</v>
      </c>
      <c r="E34" s="1">
        <f>SUM(B34:D34)</f>
        <v>44</v>
      </c>
    </row>
    <row r="35" spans="1:5" x14ac:dyDescent="0.25">
      <c r="A35" t="s">
        <v>51</v>
      </c>
      <c r="B35" s="3">
        <f>IFERROR(VLOOKUP($A35,NatXCRFinisherCount!$A:$F,6,FALSE),0)</f>
        <v>8</v>
      </c>
      <c r="C35" s="3">
        <f>IFERROR(VLOOKUP($A35,'4KXCFinisherCount'!$A:$H,8,FALSE),0)</f>
        <v>17</v>
      </c>
      <c r="D35" s="3">
        <f>IFERROR(VLOOKUP($A35,NatXCFinisherCount!$A:$L,12,FALSE),0)</f>
        <v>17</v>
      </c>
      <c r="E35" s="1">
        <f>SUM(B35:D35)</f>
        <v>42</v>
      </c>
    </row>
    <row r="36" spans="1:5" x14ac:dyDescent="0.25">
      <c r="A36" t="s">
        <v>42</v>
      </c>
      <c r="B36" s="3">
        <f>IFERROR(VLOOKUP($A36,NatXCRFinisherCount!$A:$F,6,FALSE),0)</f>
        <v>16</v>
      </c>
      <c r="C36" s="3">
        <f>IFERROR(VLOOKUP($A36,'4KXCFinisherCount'!$A:$H,8,FALSE),0)</f>
        <v>5</v>
      </c>
      <c r="D36" s="3">
        <f>IFERROR(VLOOKUP($A36,NatXCFinisherCount!$A:$L,12,FALSE),0)</f>
        <v>15</v>
      </c>
      <c r="E36" s="1">
        <f>SUM(B36:D36)</f>
        <v>36</v>
      </c>
    </row>
    <row r="37" spans="1:5" x14ac:dyDescent="0.25">
      <c r="A37" t="s">
        <v>66</v>
      </c>
      <c r="B37" s="3">
        <f>IFERROR(VLOOKUP($A37,NatXCRFinisherCount!$A:$F,6,FALSE),0)</f>
        <v>18</v>
      </c>
      <c r="C37" s="3">
        <f>IFERROR(VLOOKUP($A37,'4KXCFinisherCount'!$A:$H,8,FALSE),0)</f>
        <v>7</v>
      </c>
      <c r="D37" s="3">
        <f>IFERROR(VLOOKUP($A37,NatXCFinisherCount!$A:$L,12,FALSE),0)</f>
        <v>11</v>
      </c>
      <c r="E37" s="1">
        <f>SUM(B37:D37)</f>
        <v>36</v>
      </c>
    </row>
    <row r="38" spans="1:5" x14ac:dyDescent="0.25">
      <c r="A38" t="s">
        <v>70</v>
      </c>
      <c r="B38" s="3">
        <f>IFERROR(VLOOKUP($A38,NatXCRFinisherCount!$A:$F,6,FALSE),0)</f>
        <v>23</v>
      </c>
      <c r="C38" s="3">
        <f>IFERROR(VLOOKUP($A38,'4KXCFinisherCount'!$A:$H,8,FALSE),0)</f>
        <v>0</v>
      </c>
      <c r="D38" s="3">
        <f>IFERROR(VLOOKUP($A38,NatXCFinisherCount!$A:$L,12,FALSE),0)</f>
        <v>11</v>
      </c>
      <c r="E38" s="1">
        <f>SUM(B38:D38)</f>
        <v>34</v>
      </c>
    </row>
    <row r="39" spans="1:5" x14ac:dyDescent="0.25">
      <c r="A39" t="s">
        <v>15</v>
      </c>
      <c r="B39" s="3">
        <f>IFERROR(VLOOKUP($A39,NatXCRFinisherCount!$A:$F,6,FALSE),0)</f>
        <v>14</v>
      </c>
      <c r="C39" s="3">
        <f>IFERROR(VLOOKUP($A39,'4KXCFinisherCount'!$A:$H,8,FALSE),0)</f>
        <v>5</v>
      </c>
      <c r="D39" s="3">
        <f>IFERROR(VLOOKUP($A39,NatXCFinisherCount!$A:$L,12,FALSE),0)</f>
        <v>14</v>
      </c>
      <c r="E39" s="1">
        <f>SUM(B39:D39)</f>
        <v>33</v>
      </c>
    </row>
    <row r="40" spans="1:5" x14ac:dyDescent="0.25">
      <c r="A40" t="s">
        <v>52</v>
      </c>
      <c r="B40" s="3">
        <f>IFERROR(VLOOKUP($A40,NatXCRFinisherCount!$A:$F,6,FALSE),0)</f>
        <v>10</v>
      </c>
      <c r="C40" s="3">
        <f>IFERROR(VLOOKUP($A40,'4KXCFinisherCount'!$A:$H,8,FALSE),0)</f>
        <v>14</v>
      </c>
      <c r="D40" s="3">
        <f>IFERROR(VLOOKUP($A40,NatXCFinisherCount!$A:$L,12,FALSE),0)</f>
        <v>8</v>
      </c>
      <c r="E40" s="1">
        <f>SUM(B40:D40)</f>
        <v>32</v>
      </c>
    </row>
    <row r="41" spans="1:5" x14ac:dyDescent="0.25">
      <c r="A41" t="s">
        <v>64</v>
      </c>
      <c r="B41" s="3">
        <f>IFERROR(VLOOKUP($A41,NatXCRFinisherCount!$A:$F,6,FALSE),0)</f>
        <v>17</v>
      </c>
      <c r="C41" s="3">
        <f>IFERROR(VLOOKUP($A41,'4KXCFinisherCount'!$A:$H,8,FALSE),0)</f>
        <v>4</v>
      </c>
      <c r="D41" s="3">
        <f>IFERROR(VLOOKUP($A41,NatXCFinisherCount!$A:$L,12,FALSE),0)</f>
        <v>11</v>
      </c>
      <c r="E41" s="1">
        <f>SUM(B41:D41)</f>
        <v>32</v>
      </c>
    </row>
    <row r="42" spans="1:5" x14ac:dyDescent="0.25">
      <c r="A42" t="s">
        <v>50</v>
      </c>
      <c r="B42" s="3">
        <f>IFERROR(VLOOKUP($A42,NatXCRFinisherCount!$A:$F,6,FALSE),0)</f>
        <v>14</v>
      </c>
      <c r="C42" s="3">
        <f>IFERROR(VLOOKUP($A42,'4KXCFinisherCount'!$A:$H,8,FALSE),0)</f>
        <v>4</v>
      </c>
      <c r="D42" s="3">
        <f>IFERROR(VLOOKUP($A42,NatXCFinisherCount!$A:$L,12,FALSE),0)</f>
        <v>11</v>
      </c>
      <c r="E42" s="1">
        <f>SUM(B42:D42)</f>
        <v>29</v>
      </c>
    </row>
    <row r="43" spans="1:5" x14ac:dyDescent="0.25">
      <c r="A43" t="s">
        <v>13</v>
      </c>
      <c r="B43" s="3">
        <f>IFERROR(VLOOKUP($A43,NatXCRFinisherCount!$A:$F,6,FALSE),0)</f>
        <v>8</v>
      </c>
      <c r="C43" s="3">
        <f>IFERROR(VLOOKUP($A43,'4KXCFinisherCount'!$A:$H,8,FALSE),0)</f>
        <v>6</v>
      </c>
      <c r="D43" s="3">
        <f>IFERROR(VLOOKUP($A43,NatXCFinisherCount!$A:$L,12,FALSE),0)</f>
        <v>14</v>
      </c>
      <c r="E43" s="1">
        <f>SUM(B43:D43)</f>
        <v>28</v>
      </c>
    </row>
    <row r="44" spans="1:5" x14ac:dyDescent="0.25">
      <c r="A44" t="s">
        <v>45</v>
      </c>
      <c r="B44" s="3">
        <f>IFERROR(VLOOKUP($A44,NatXCRFinisherCount!$A:$F,6,FALSE),0)</f>
        <v>11</v>
      </c>
      <c r="C44" s="3">
        <f>IFERROR(VLOOKUP($A44,'4KXCFinisherCount'!$A:$H,8,FALSE),0)</f>
        <v>12</v>
      </c>
      <c r="D44" s="3">
        <f>IFERROR(VLOOKUP($A44,NatXCFinisherCount!$A:$L,12,FALSE),0)</f>
        <v>5</v>
      </c>
      <c r="E44" s="1">
        <f>SUM(B44:D44)</f>
        <v>28</v>
      </c>
    </row>
    <row r="45" spans="1:5" x14ac:dyDescent="0.25">
      <c r="A45" t="s">
        <v>48</v>
      </c>
      <c r="B45" s="3">
        <f>IFERROR(VLOOKUP($A45,NatXCRFinisherCount!$A:$F,6,FALSE),0)</f>
        <v>10</v>
      </c>
      <c r="C45" s="3">
        <f>IFERROR(VLOOKUP($A45,'4KXCFinisherCount'!$A:$H,8,FALSE),0)</f>
        <v>3</v>
      </c>
      <c r="D45" s="3">
        <f>IFERROR(VLOOKUP($A45,NatXCFinisherCount!$A:$L,12,FALSE),0)</f>
        <v>15</v>
      </c>
      <c r="E45" s="1">
        <f>SUM(B45:D45)</f>
        <v>28</v>
      </c>
    </row>
    <row r="46" spans="1:5" x14ac:dyDescent="0.25">
      <c r="A46" t="s">
        <v>59</v>
      </c>
      <c r="B46" s="3">
        <f>IFERROR(VLOOKUP($A46,NatXCRFinisherCount!$A:$F,6,FALSE),0)</f>
        <v>8</v>
      </c>
      <c r="C46" s="3">
        <f>IFERROR(VLOOKUP($A46,'4KXCFinisherCount'!$A:$H,8,FALSE),0)</f>
        <v>4</v>
      </c>
      <c r="D46" s="3">
        <f>IFERROR(VLOOKUP($A46,NatXCFinisherCount!$A:$L,12,FALSE),0)</f>
        <v>16</v>
      </c>
      <c r="E46" s="1">
        <f>SUM(B46:D46)</f>
        <v>28</v>
      </c>
    </row>
    <row r="47" spans="1:5" x14ac:dyDescent="0.25">
      <c r="A47" t="s">
        <v>61</v>
      </c>
      <c r="B47" s="3">
        <f>IFERROR(VLOOKUP($A47,NatXCRFinisherCount!$A:$F,6,FALSE),0)</f>
        <v>9</v>
      </c>
      <c r="C47" s="3">
        <f>IFERROR(VLOOKUP($A47,'4KXCFinisherCount'!$A:$H,8,FALSE),0)</f>
        <v>2</v>
      </c>
      <c r="D47" s="3">
        <f>IFERROR(VLOOKUP($A47,NatXCFinisherCount!$A:$L,12,FALSE),0)</f>
        <v>15</v>
      </c>
      <c r="E47" s="1">
        <f>SUM(B47:D47)</f>
        <v>26</v>
      </c>
    </row>
    <row r="48" spans="1:5" x14ac:dyDescent="0.25">
      <c r="A48" t="s">
        <v>99</v>
      </c>
      <c r="B48" s="3">
        <f>IFERROR(VLOOKUP($A48,NatXCRFinisherCount!$A:$F,6,FALSE),0)</f>
        <v>0</v>
      </c>
      <c r="C48" s="3">
        <f>IFERROR(VLOOKUP($A48,'4KXCFinisherCount'!$A:$H,8,FALSE),0)</f>
        <v>0</v>
      </c>
      <c r="D48" s="3">
        <f>IFERROR(VLOOKUP($A48,NatXCFinisherCount!$A:$L,12,FALSE),0)</f>
        <v>25</v>
      </c>
      <c r="E48" s="1">
        <f>SUM(B48:D48)</f>
        <v>25</v>
      </c>
    </row>
    <row r="49" spans="1:5" x14ac:dyDescent="0.25">
      <c r="A49" t="s">
        <v>49</v>
      </c>
      <c r="B49" s="3">
        <f>IFERROR(VLOOKUP($A49,NatXCRFinisherCount!$A:$F,6,FALSE),0)</f>
        <v>4</v>
      </c>
      <c r="C49" s="3">
        <f>IFERROR(VLOOKUP($A49,'4KXCFinisherCount'!$A:$H,8,FALSE),0)</f>
        <v>7</v>
      </c>
      <c r="D49" s="3">
        <f>IFERROR(VLOOKUP($A49,NatXCFinisherCount!$A:$L,12,FALSE),0)</f>
        <v>12</v>
      </c>
      <c r="E49" s="1">
        <f>SUM(B49:D49)</f>
        <v>23</v>
      </c>
    </row>
    <row r="50" spans="1:5" x14ac:dyDescent="0.25">
      <c r="A50" t="s">
        <v>58</v>
      </c>
      <c r="B50" s="3">
        <f>IFERROR(VLOOKUP($A50,NatXCRFinisherCount!$A:$F,6,FALSE),0)</f>
        <v>6</v>
      </c>
      <c r="C50" s="3">
        <f>IFERROR(VLOOKUP($A50,'4KXCFinisherCount'!$A:$H,8,FALSE),0)</f>
        <v>9</v>
      </c>
      <c r="D50" s="3">
        <f>IFERROR(VLOOKUP($A50,NatXCFinisherCount!$A:$L,12,FALSE),0)</f>
        <v>6</v>
      </c>
      <c r="E50" s="1">
        <f>SUM(B50:D50)</f>
        <v>21</v>
      </c>
    </row>
    <row r="51" spans="1:5" x14ac:dyDescent="0.25">
      <c r="A51" s="6" t="s">
        <v>125</v>
      </c>
      <c r="B51" s="3">
        <f>IFERROR(VLOOKUP($A51,NatXCRFinisherCount!$A:$F,6,FALSE),0)</f>
        <v>0</v>
      </c>
      <c r="C51" s="3">
        <v>5</v>
      </c>
      <c r="D51" s="3">
        <f>IFERROR(VLOOKUP($A51,NatXCFinisherCount!$A:$L,12,FALSE),0)</f>
        <v>15</v>
      </c>
      <c r="E51" s="1">
        <f>SUM(B51:D51)</f>
        <v>20</v>
      </c>
    </row>
    <row r="52" spans="1:5" x14ac:dyDescent="0.25">
      <c r="A52" t="s">
        <v>73</v>
      </c>
      <c r="B52" s="3">
        <f>IFERROR(VLOOKUP($A52,NatXCRFinisherCount!$A:$F,6,FALSE),0)</f>
        <v>4</v>
      </c>
      <c r="C52" s="3">
        <f>IFERROR(VLOOKUP($A52,'4KXCFinisherCount'!$A:$H,8,FALSE),0)</f>
        <v>5</v>
      </c>
      <c r="D52" s="3">
        <f>IFERROR(VLOOKUP($A52,NatXCFinisherCount!$A:$L,12,FALSE),0)</f>
        <v>11</v>
      </c>
      <c r="E52" s="1">
        <f>SUM(B52:D52)</f>
        <v>20</v>
      </c>
    </row>
    <row r="53" spans="1:5" x14ac:dyDescent="0.25">
      <c r="A53" s="6" t="s">
        <v>146</v>
      </c>
      <c r="B53" s="3">
        <f>IFERROR(VLOOKUP($A53,NatXCRFinisherCount!$A:$F,6,FALSE),0)</f>
        <v>0</v>
      </c>
      <c r="C53" s="3">
        <f>IFERROR(VLOOKUP($A53,'4KXCFinisherCount'!$A:$H,8,FALSE),0)</f>
        <v>0</v>
      </c>
      <c r="D53" s="3">
        <f>IFERROR(VLOOKUP($A53,NatXCFinisherCount!$A:$L,12,FALSE),0)</f>
        <v>19</v>
      </c>
      <c r="E53" s="1">
        <f>SUM(B53:D53)</f>
        <v>19</v>
      </c>
    </row>
    <row r="54" spans="1:5" x14ac:dyDescent="0.25">
      <c r="A54" t="s">
        <v>34</v>
      </c>
      <c r="B54" s="3">
        <f>IFERROR(VLOOKUP($A54,NatXCRFinisherCount!$A:$F,6,FALSE),0)</f>
        <v>7</v>
      </c>
      <c r="C54" s="3">
        <f>IFERROR(VLOOKUP($A54,'4KXCFinisherCount'!$A:$H,8,FALSE),0)</f>
        <v>5</v>
      </c>
      <c r="D54" s="3">
        <f>IFERROR(VLOOKUP($A54,NatXCFinisherCount!$A:$L,12,FALSE),0)</f>
        <v>6</v>
      </c>
      <c r="E54" s="1">
        <f>SUM(B54:D54)</f>
        <v>18</v>
      </c>
    </row>
    <row r="55" spans="1:5" x14ac:dyDescent="0.25">
      <c r="A55" t="s">
        <v>96</v>
      </c>
      <c r="B55" s="3">
        <f>IFERROR(VLOOKUP($A55,NatXCRFinisherCount!$A:$F,6,FALSE),0)</f>
        <v>0</v>
      </c>
      <c r="C55" s="3">
        <f>IFERROR(VLOOKUP($A55,'4KXCFinisherCount'!$A:$H,8,FALSE),0)</f>
        <v>4</v>
      </c>
      <c r="D55" s="3">
        <f>IFERROR(VLOOKUP($A55,NatXCFinisherCount!$A:$L,12,FALSE),0)</f>
        <v>14</v>
      </c>
      <c r="E55" s="1">
        <f>SUM(B55:D55)</f>
        <v>18</v>
      </c>
    </row>
    <row r="56" spans="1:5" x14ac:dyDescent="0.25">
      <c r="A56" t="s">
        <v>65</v>
      </c>
      <c r="B56" s="3">
        <f>IFERROR(VLOOKUP($A56,NatXCRFinisherCount!$A:$F,6,FALSE),0)</f>
        <v>7</v>
      </c>
      <c r="C56" s="3">
        <f>IFERROR(VLOOKUP($A56,'4KXCFinisherCount'!$A:$H,8,FALSE),0)</f>
        <v>9</v>
      </c>
      <c r="D56" s="3">
        <f>IFERROR(VLOOKUP($A56,NatXCFinisherCount!$A:$L,12,FALSE),0)</f>
        <v>1</v>
      </c>
      <c r="E56" s="1">
        <f>SUM(B56:D56)</f>
        <v>17</v>
      </c>
    </row>
    <row r="57" spans="1:5" x14ac:dyDescent="0.25">
      <c r="A57" t="s">
        <v>53</v>
      </c>
      <c r="B57" s="3">
        <f>IFERROR(VLOOKUP($A57,NatXCRFinisherCount!$A:$F,6,FALSE),0)</f>
        <v>7</v>
      </c>
      <c r="C57" s="3">
        <f>IFERROR(VLOOKUP($A57,'4KXCFinisherCount'!$A:$H,8,FALSE),0)</f>
        <v>5</v>
      </c>
      <c r="D57" s="3">
        <f>IFERROR(VLOOKUP($A57,NatXCFinisherCount!$A:$L,12,FALSE),0)</f>
        <v>4</v>
      </c>
      <c r="E57" s="1">
        <f>SUM(B57:D57)</f>
        <v>16</v>
      </c>
    </row>
    <row r="58" spans="1:5" x14ac:dyDescent="0.25">
      <c r="A58" t="s">
        <v>38</v>
      </c>
      <c r="B58" s="3">
        <f>IFERROR(VLOOKUP($A58,NatXCRFinisherCount!$A:$F,6,FALSE),0)</f>
        <v>4</v>
      </c>
      <c r="C58" s="3">
        <f>IFERROR(VLOOKUP($A58,'4KXCFinisherCount'!$A:$H,8,FALSE),0)</f>
        <v>4</v>
      </c>
      <c r="D58" s="3">
        <f>IFERROR(VLOOKUP($A58,NatXCFinisherCount!$A:$L,12,FALSE),0)</f>
        <v>7</v>
      </c>
      <c r="E58" s="1">
        <f>SUM(B58:D58)</f>
        <v>15</v>
      </c>
    </row>
    <row r="59" spans="1:5" x14ac:dyDescent="0.25">
      <c r="A59" t="s">
        <v>67</v>
      </c>
      <c r="B59" s="3">
        <f>IFERROR(VLOOKUP($A59,NatXCRFinisherCount!$A:$F,6,FALSE),0)</f>
        <v>6</v>
      </c>
      <c r="C59" s="3">
        <f>IFERROR(VLOOKUP($A59,'4KXCFinisherCount'!$A:$H,8,FALSE),0)</f>
        <v>2</v>
      </c>
      <c r="D59" s="3">
        <f>IFERROR(VLOOKUP($A59,NatXCFinisherCount!$A:$L,12,FALSE),0)</f>
        <v>7</v>
      </c>
      <c r="E59" s="1">
        <f>SUM(B59:D59)</f>
        <v>15</v>
      </c>
    </row>
    <row r="60" spans="1:5" x14ac:dyDescent="0.25">
      <c r="A60" t="s">
        <v>8</v>
      </c>
      <c r="B60" s="3">
        <f>IFERROR(VLOOKUP($A60,NatXCRFinisherCount!$A:$F,6,FALSE),0)</f>
        <v>4</v>
      </c>
      <c r="C60" s="3">
        <f>IFERROR(VLOOKUP($A60,'4KXCFinisherCount'!$A:$H,8,FALSE),0)</f>
        <v>5</v>
      </c>
      <c r="D60" s="3">
        <f>IFERROR(VLOOKUP($A60,NatXCFinisherCount!$A:$L,12,FALSE),0)</f>
        <v>5</v>
      </c>
      <c r="E60" s="1">
        <f>SUM(B60:D60)</f>
        <v>14</v>
      </c>
    </row>
    <row r="61" spans="1:5" x14ac:dyDescent="0.25">
      <c r="A61" t="s">
        <v>22</v>
      </c>
      <c r="B61" s="3">
        <f>IFERROR(VLOOKUP($A61,NatXCRFinisherCount!$A:$F,6,FALSE),0)</f>
        <v>8</v>
      </c>
      <c r="C61" s="3">
        <f>IFERROR(VLOOKUP($A61,'4KXCFinisherCount'!$A:$H,8,FALSE),0)</f>
        <v>3</v>
      </c>
      <c r="D61" s="3">
        <f>IFERROR(VLOOKUP($A61,NatXCFinisherCount!$A:$L,12,FALSE),0)</f>
        <v>3</v>
      </c>
      <c r="E61" s="1">
        <f>SUM(B61:D61)</f>
        <v>14</v>
      </c>
    </row>
    <row r="62" spans="1:5" x14ac:dyDescent="0.25">
      <c r="A62" s="6" t="s">
        <v>130</v>
      </c>
      <c r="B62" s="3">
        <f>IFERROR(VLOOKUP($A62,NatXCRFinisherCount!$A:$F,6,FALSE),0)</f>
        <v>0</v>
      </c>
      <c r="C62" s="3">
        <f>IFERROR(VLOOKUP($A62,'4KXCFinisherCount'!$A:$H,8,FALSE),0)</f>
        <v>0</v>
      </c>
      <c r="D62" s="3">
        <f>IFERROR(VLOOKUP($A62,NatXCFinisherCount!$A:$L,12,FALSE),0)</f>
        <v>14</v>
      </c>
      <c r="E62" s="1">
        <f>SUM(B62:D62)</f>
        <v>14</v>
      </c>
    </row>
    <row r="63" spans="1:5" x14ac:dyDescent="0.25">
      <c r="A63" t="s">
        <v>69</v>
      </c>
      <c r="B63" s="3">
        <f>IFERROR(VLOOKUP($A63,NatXCRFinisherCount!$A:$F,6,FALSE),0)</f>
        <v>0</v>
      </c>
      <c r="C63" s="3">
        <f>IFERROR(VLOOKUP($A63,'4KXCFinisherCount'!$A:$H,8,FALSE),0)</f>
        <v>5</v>
      </c>
      <c r="D63" s="3">
        <f>IFERROR(VLOOKUP($A63,NatXCFinisherCount!$A:$L,12,FALSE),0)</f>
        <v>8</v>
      </c>
      <c r="E63" s="1">
        <f>SUM(B63:D63)</f>
        <v>13</v>
      </c>
    </row>
    <row r="64" spans="1:5" x14ac:dyDescent="0.25">
      <c r="A64" t="s">
        <v>54</v>
      </c>
      <c r="B64" s="3">
        <f>IFERROR(VLOOKUP($A64,NatXCRFinisherCount!$A:$F,6,FALSE),0)</f>
        <v>3</v>
      </c>
      <c r="C64" s="3">
        <f>IFERROR(VLOOKUP($A64,'4KXCFinisherCount'!$A:$H,8,FALSE),0)</f>
        <v>4</v>
      </c>
      <c r="D64" s="3">
        <f>IFERROR(VLOOKUP($A64,NatXCFinisherCount!$A:$L,12,FALSE),0)</f>
        <v>5</v>
      </c>
      <c r="E64" s="1">
        <f>SUM(B64:D64)</f>
        <v>12</v>
      </c>
    </row>
    <row r="65" spans="1:5" x14ac:dyDescent="0.25">
      <c r="A65" t="s">
        <v>56</v>
      </c>
      <c r="B65" s="3">
        <f>IFERROR(VLOOKUP($A65,NatXCRFinisherCount!$A:$F,6,FALSE),0)</f>
        <v>3</v>
      </c>
      <c r="C65" s="3">
        <f>IFERROR(VLOOKUP($A65,'4KXCFinisherCount'!$A:$H,8,FALSE),0)</f>
        <v>4</v>
      </c>
      <c r="D65" s="3">
        <f>IFERROR(VLOOKUP($A65,NatXCFinisherCount!$A:$L,12,FALSE),0)</f>
        <v>3</v>
      </c>
      <c r="E65" s="1">
        <f>SUM(B65:D65)</f>
        <v>10</v>
      </c>
    </row>
    <row r="66" spans="1:5" x14ac:dyDescent="0.25">
      <c r="A66" t="s">
        <v>19</v>
      </c>
      <c r="B66" s="3">
        <f>IFERROR(VLOOKUP($A66,NatXCRFinisherCount!$A:$F,6,FALSE),0)</f>
        <v>3</v>
      </c>
      <c r="C66" s="3">
        <f>IFERROR(VLOOKUP($A66,'4KXCFinisherCount'!$A:$H,8,FALSE),0)</f>
        <v>0</v>
      </c>
      <c r="D66" s="3">
        <f>IFERROR(VLOOKUP($A66,NatXCFinisherCount!$A:$L,12,FALSE),0)</f>
        <v>6</v>
      </c>
      <c r="E66" s="1">
        <f>SUM(B66:D66)</f>
        <v>9</v>
      </c>
    </row>
    <row r="67" spans="1:5" x14ac:dyDescent="0.25">
      <c r="A67" t="s">
        <v>10</v>
      </c>
      <c r="B67" s="3">
        <f>IFERROR(VLOOKUP($A67,NatXCRFinisherCount!$A:$F,6,FALSE),0)</f>
        <v>3</v>
      </c>
      <c r="C67" s="3">
        <f>IFERROR(VLOOKUP($A67,'4KXCFinisherCount'!$A:$H,8,FALSE),0)</f>
        <v>3</v>
      </c>
      <c r="D67" s="3">
        <f>IFERROR(VLOOKUP($A67,NatXCFinisherCount!$A:$L,12,FALSE),0)</f>
        <v>2</v>
      </c>
      <c r="E67" s="1">
        <f>SUM(B67:D67)</f>
        <v>8</v>
      </c>
    </row>
    <row r="68" spans="1:5" x14ac:dyDescent="0.25">
      <c r="A68" s="6" t="s">
        <v>133</v>
      </c>
      <c r="B68" s="3">
        <f>IFERROR(VLOOKUP($A68,NatXCRFinisherCount!$A:$F,6,FALSE),0)</f>
        <v>0</v>
      </c>
      <c r="C68" s="3">
        <f>IFERROR(VLOOKUP($A68,'4KXCFinisherCount'!$A:$H,8,FALSE),0)</f>
        <v>0</v>
      </c>
      <c r="D68" s="3">
        <f>IFERROR(VLOOKUP($A68,NatXCFinisherCount!$A:$L,12,FALSE),0)</f>
        <v>8</v>
      </c>
      <c r="E68" s="1">
        <f>SUM(B68:D68)</f>
        <v>8</v>
      </c>
    </row>
    <row r="69" spans="1:5" x14ac:dyDescent="0.25">
      <c r="A69" t="s">
        <v>86</v>
      </c>
      <c r="B69" s="3">
        <f>IFERROR(VLOOKUP($A69,NatXCRFinisherCount!$A:$F,6,FALSE),0)</f>
        <v>0</v>
      </c>
      <c r="C69" s="3">
        <f>IFERROR(VLOOKUP($A69,'4KXCFinisherCount'!$A:$H,8,FALSE),0)</f>
        <v>6</v>
      </c>
      <c r="D69" s="3">
        <f>IFERROR(VLOOKUP($A69,NatXCFinisherCount!$A:$L,12,FALSE),0)</f>
        <v>1</v>
      </c>
      <c r="E69" s="1">
        <f>SUM(B69:D69)</f>
        <v>7</v>
      </c>
    </row>
    <row r="70" spans="1:5" x14ac:dyDescent="0.25">
      <c r="A70" t="s">
        <v>28</v>
      </c>
      <c r="B70" s="3">
        <f>IFERROR(VLOOKUP($A70,NatXCRFinisherCount!$A:$F,6,FALSE),0)</f>
        <v>3</v>
      </c>
      <c r="C70" s="3">
        <f>IFERROR(VLOOKUP($A70,'4KXCFinisherCount'!$A:$H,8,FALSE),0)</f>
        <v>1</v>
      </c>
      <c r="D70" s="3">
        <f>IFERROR(VLOOKUP($A70,NatXCFinisherCount!$A:$L,12,FALSE),0)</f>
        <v>3</v>
      </c>
      <c r="E70" s="1">
        <f>SUM(B70:D70)</f>
        <v>7</v>
      </c>
    </row>
    <row r="71" spans="1:5" x14ac:dyDescent="0.25">
      <c r="A71" t="s">
        <v>39</v>
      </c>
      <c r="B71" s="3">
        <f>IFERROR(VLOOKUP($A71,NatXCRFinisherCount!$A:$F,6,FALSE),0)</f>
        <v>4</v>
      </c>
      <c r="C71" s="3">
        <f>IFERROR(VLOOKUP($A71,'4KXCFinisherCount'!$A:$H,8,FALSE),0)</f>
        <v>1</v>
      </c>
      <c r="D71" s="3">
        <f>IFERROR(VLOOKUP($A71,NatXCFinisherCount!$A:$L,12,FALSE),0)</f>
        <v>2</v>
      </c>
      <c r="E71" s="1">
        <f>SUM(B71:D71)</f>
        <v>7</v>
      </c>
    </row>
    <row r="72" spans="1:5" x14ac:dyDescent="0.25">
      <c r="A72" t="s">
        <v>93</v>
      </c>
      <c r="B72" s="3">
        <f>IFERROR(VLOOKUP($A72,NatXCRFinisherCount!$A:$F,6,FALSE),0)</f>
        <v>0</v>
      </c>
      <c r="C72" s="3">
        <f>IFERROR(VLOOKUP($A72,'4KXCFinisherCount'!$A:$H,8,FALSE),0)</f>
        <v>2</v>
      </c>
      <c r="D72" s="3">
        <f>IFERROR(VLOOKUP($A72,NatXCFinisherCount!$A:$L,12,FALSE),0)</f>
        <v>5</v>
      </c>
      <c r="E72" s="1">
        <f>SUM(B72:D72)</f>
        <v>7</v>
      </c>
    </row>
    <row r="73" spans="1:5" x14ac:dyDescent="0.25">
      <c r="A73" t="s">
        <v>105</v>
      </c>
      <c r="B73" s="3">
        <f>IFERROR(VLOOKUP($A73,NatXCRFinisherCount!$A:$F,6,FALSE),0)</f>
        <v>0</v>
      </c>
      <c r="C73" s="3">
        <f>IFERROR(VLOOKUP($A73,'4KXCFinisherCount'!$A:$H,8,FALSE),0)</f>
        <v>5</v>
      </c>
      <c r="D73" s="3">
        <f>IFERROR(VLOOKUP($A73,NatXCFinisherCount!$A:$L,12,FALSE),0)</f>
        <v>2</v>
      </c>
      <c r="E73" s="1">
        <f>SUM(B73:D73)</f>
        <v>7</v>
      </c>
    </row>
    <row r="74" spans="1:5" x14ac:dyDescent="0.25">
      <c r="A74" t="s">
        <v>24</v>
      </c>
      <c r="B74" s="3">
        <f>IFERROR(VLOOKUP($A74,NatXCRFinisherCount!$A:$F,6,FALSE),0)</f>
        <v>4</v>
      </c>
      <c r="C74" s="3">
        <f>IFERROR(VLOOKUP($A74,'4KXCFinisherCount'!$A:$H,8,FALSE),0)</f>
        <v>1</v>
      </c>
      <c r="D74" s="3">
        <f>IFERROR(VLOOKUP($A74,NatXCFinisherCount!$A:$L,12,FALSE),0)</f>
        <v>1</v>
      </c>
      <c r="E74" s="1">
        <f>SUM(B74:D74)</f>
        <v>6</v>
      </c>
    </row>
    <row r="75" spans="1:5" x14ac:dyDescent="0.25">
      <c r="A75" t="s">
        <v>83</v>
      </c>
      <c r="B75" s="3">
        <f>IFERROR(VLOOKUP($A75,NatXCRFinisherCount!$A:$F,6,FALSE),0)</f>
        <v>0</v>
      </c>
      <c r="C75" s="3">
        <f>IFERROR(VLOOKUP($A75,'4KXCFinisherCount'!$A:$H,8,FALSE),0)</f>
        <v>1</v>
      </c>
      <c r="D75" s="3">
        <f>IFERROR(VLOOKUP($A75,NatXCFinisherCount!$A:$L,12,FALSE),0)</f>
        <v>4</v>
      </c>
      <c r="E75" s="1">
        <f>SUM(B75:D75)</f>
        <v>5</v>
      </c>
    </row>
    <row r="76" spans="1:5" x14ac:dyDescent="0.25">
      <c r="A76" t="s">
        <v>84</v>
      </c>
      <c r="B76" s="3">
        <f>IFERROR(VLOOKUP($A76,NatXCRFinisherCount!$A:$F,6,FALSE),0)</f>
        <v>0</v>
      </c>
      <c r="C76" s="3">
        <f>IFERROR(VLOOKUP($A76,'4KXCFinisherCount'!$A:$H,8,FALSE),0)</f>
        <v>2</v>
      </c>
      <c r="D76" s="3">
        <f>IFERROR(VLOOKUP($A76,NatXCFinisherCount!$A:$L,12,FALSE),0)</f>
        <v>3</v>
      </c>
      <c r="E76" s="1">
        <f>SUM(B76:D76)</f>
        <v>5</v>
      </c>
    </row>
    <row r="77" spans="1:5" x14ac:dyDescent="0.25">
      <c r="A77" t="s">
        <v>97</v>
      </c>
      <c r="B77" s="3">
        <f>IFERROR(VLOOKUP($A77,NatXCRFinisherCount!$A:$F,6,FALSE),0)</f>
        <v>0</v>
      </c>
      <c r="C77" s="3">
        <f>IFERROR(VLOOKUP($A77,'4KXCFinisherCount'!$A:$H,8,FALSE),0)</f>
        <v>1</v>
      </c>
      <c r="D77" s="3">
        <f>IFERROR(VLOOKUP($A77,NatXCFinisherCount!$A:$L,12,FALSE),0)</f>
        <v>4</v>
      </c>
      <c r="E77" s="1">
        <f>SUM(B77:D77)</f>
        <v>5</v>
      </c>
    </row>
    <row r="78" spans="1:5" x14ac:dyDescent="0.25">
      <c r="A78" t="s">
        <v>100</v>
      </c>
      <c r="B78" s="3">
        <f>IFERROR(VLOOKUP($A78,NatXCRFinisherCount!$A:$F,6,FALSE),0)</f>
        <v>0</v>
      </c>
      <c r="C78" s="3">
        <f>IFERROR(VLOOKUP($A78,'4KXCFinisherCount'!$A:$H,8,FALSE),0)</f>
        <v>3</v>
      </c>
      <c r="D78" s="3">
        <f>IFERROR(VLOOKUP($A78,NatXCFinisherCount!$A:$L,12,FALSE),0)</f>
        <v>2</v>
      </c>
      <c r="E78" s="1">
        <f>SUM(B78:D78)</f>
        <v>5</v>
      </c>
    </row>
    <row r="79" spans="1:5" x14ac:dyDescent="0.25">
      <c r="A79" s="6" t="s">
        <v>138</v>
      </c>
      <c r="B79" s="3">
        <f>IFERROR(VLOOKUP($A79,NatXCRFinisherCount!$A:$F,6,FALSE),0)</f>
        <v>0</v>
      </c>
      <c r="C79" s="3">
        <f>IFERROR(VLOOKUP($A79,'4KXCFinisherCount'!$A:$H,8,FALSE),0)</f>
        <v>0</v>
      </c>
      <c r="D79" s="3">
        <f>IFERROR(VLOOKUP($A79,NatXCFinisherCount!$A:$L,12,FALSE),0)</f>
        <v>5</v>
      </c>
      <c r="E79" s="1">
        <f>SUM(B79:D79)</f>
        <v>5</v>
      </c>
    </row>
    <row r="80" spans="1:5" x14ac:dyDescent="0.25">
      <c r="A80" t="s">
        <v>60</v>
      </c>
      <c r="B80" s="3">
        <f>IFERROR(VLOOKUP($A80,NatXCRFinisherCount!$A:$F,6,FALSE),0)</f>
        <v>3</v>
      </c>
      <c r="C80" s="3">
        <f>IFERROR(VLOOKUP($A80,'4KXCFinisherCount'!$A:$H,8,FALSE),0)</f>
        <v>1</v>
      </c>
      <c r="D80" s="3">
        <f>IFERROR(VLOOKUP($A80,NatXCFinisherCount!$A:$L,12,FALSE),0)</f>
        <v>1</v>
      </c>
      <c r="E80" s="1">
        <f>SUM(B80:D80)</f>
        <v>5</v>
      </c>
    </row>
    <row r="81" spans="1:5" x14ac:dyDescent="0.25">
      <c r="A81" t="s">
        <v>82</v>
      </c>
      <c r="B81" s="3">
        <f>IFERROR(VLOOKUP($A81,NatXCRFinisherCount!$A:$F,6,FALSE),0)</f>
        <v>0</v>
      </c>
      <c r="C81" s="3">
        <f>IFERROR(VLOOKUP($A81,'4KXCFinisherCount'!$A:$H,8,FALSE),0)</f>
        <v>1</v>
      </c>
      <c r="D81" s="3">
        <f>IFERROR(VLOOKUP($A81,NatXCFinisherCount!$A:$L,12,FALSE),0)</f>
        <v>3</v>
      </c>
      <c r="E81" s="1">
        <f>SUM(B81:D81)</f>
        <v>4</v>
      </c>
    </row>
    <row r="82" spans="1:5" x14ac:dyDescent="0.25">
      <c r="A82" t="s">
        <v>88</v>
      </c>
      <c r="B82" s="3">
        <f>IFERROR(VLOOKUP($A82,NatXCRFinisherCount!$A:$F,6,FALSE),0)</f>
        <v>0</v>
      </c>
      <c r="C82" s="3">
        <f>IFERROR(VLOOKUP($A82,'4KXCFinisherCount'!$A:$H,8,FALSE),0)</f>
        <v>1</v>
      </c>
      <c r="D82" s="3">
        <f>IFERROR(VLOOKUP($A82,NatXCFinisherCount!$A:$L,12,FALSE),0)</f>
        <v>3</v>
      </c>
      <c r="E82" s="1">
        <f>SUM(B82:D82)</f>
        <v>4</v>
      </c>
    </row>
    <row r="83" spans="1:5" x14ac:dyDescent="0.25">
      <c r="A83" t="s">
        <v>89</v>
      </c>
      <c r="B83" s="3">
        <f>IFERROR(VLOOKUP($A83,NatXCRFinisherCount!$A:$F,6,FALSE),0)</f>
        <v>0</v>
      </c>
      <c r="C83" s="3">
        <f>IFERROR(VLOOKUP($A83,'4KXCFinisherCount'!$A:$H,8,FALSE),0)</f>
        <v>0</v>
      </c>
      <c r="D83" s="3">
        <f>IFERROR(VLOOKUP($A83,NatXCFinisherCount!$A:$L,12,FALSE),0)</f>
        <v>4</v>
      </c>
      <c r="E83" s="1">
        <f>SUM(B83:D83)</f>
        <v>4</v>
      </c>
    </row>
    <row r="84" spans="1:5" x14ac:dyDescent="0.25">
      <c r="A84" t="s">
        <v>33</v>
      </c>
      <c r="B84" s="3">
        <f>IFERROR(VLOOKUP($A84,NatXCRFinisherCount!$A:$F,6,FALSE),0)</f>
        <v>4</v>
      </c>
      <c r="C84" s="3">
        <f>IFERROR(VLOOKUP($A84,'4KXCFinisherCount'!$A:$H,8,FALSE),0)</f>
        <v>0</v>
      </c>
      <c r="D84" s="3">
        <f>IFERROR(VLOOKUP($A84,NatXCFinisherCount!$A:$L,12,FALSE),0)</f>
        <v>0</v>
      </c>
      <c r="E84" s="1">
        <f>SUM(B84:D84)</f>
        <v>4</v>
      </c>
    </row>
    <row r="85" spans="1:5" x14ac:dyDescent="0.25">
      <c r="A85" s="6" t="s">
        <v>140</v>
      </c>
      <c r="B85" s="3">
        <f>IFERROR(VLOOKUP($A85,NatXCRFinisherCount!$A:$F,6,FALSE),0)</f>
        <v>0</v>
      </c>
      <c r="C85" s="3">
        <f>IFERROR(VLOOKUP($A85,'4KXCFinisherCount'!$A:$H,8,FALSE),0)</f>
        <v>0</v>
      </c>
      <c r="D85" s="3">
        <f>IFERROR(VLOOKUP($A85,NatXCFinisherCount!$A:$L,12,FALSE),0)</f>
        <v>4</v>
      </c>
      <c r="E85" s="1">
        <f>SUM(B85:D85)</f>
        <v>4</v>
      </c>
    </row>
    <row r="86" spans="1:5" x14ac:dyDescent="0.25">
      <c r="A86" s="6" t="s">
        <v>128</v>
      </c>
      <c r="B86" s="3">
        <f>IFERROR(VLOOKUP($A86,NatXCRFinisherCount!$A:$F,6,FALSE),0)</f>
        <v>0</v>
      </c>
      <c r="C86" s="3">
        <f>IFERROR(VLOOKUP($A86,'4KXCFinisherCount'!$A:$H,8,FALSE),0)</f>
        <v>0</v>
      </c>
      <c r="D86" s="3">
        <f>IFERROR(VLOOKUP($A86,NatXCFinisherCount!$A:$L,12,FALSE),0)</f>
        <v>3</v>
      </c>
      <c r="E86" s="1">
        <f>SUM(B86:D86)</f>
        <v>3</v>
      </c>
    </row>
    <row r="87" spans="1:5" x14ac:dyDescent="0.25">
      <c r="A87" s="6" t="s">
        <v>129</v>
      </c>
      <c r="B87" s="3">
        <f>IFERROR(VLOOKUP($A87,NatXCRFinisherCount!$A:$F,6,FALSE),0)</f>
        <v>0</v>
      </c>
      <c r="C87" s="3">
        <f>IFERROR(VLOOKUP($A87,'4KXCFinisherCount'!$A:$H,8,FALSE),0)</f>
        <v>0</v>
      </c>
      <c r="D87" s="3">
        <f>IFERROR(VLOOKUP($A87,NatXCFinisherCount!$A:$L,12,FALSE),0)</f>
        <v>3</v>
      </c>
      <c r="E87" s="1">
        <f>SUM(B87:D87)</f>
        <v>3</v>
      </c>
    </row>
    <row r="88" spans="1:5" x14ac:dyDescent="0.25">
      <c r="A88" s="6" t="s">
        <v>139</v>
      </c>
      <c r="B88" s="3">
        <f>IFERROR(VLOOKUP($A88,NatXCRFinisherCount!$A:$F,6,FALSE),0)</f>
        <v>0</v>
      </c>
      <c r="C88" s="3">
        <f>IFERROR(VLOOKUP($A88,'4KXCFinisherCount'!$A:$H,8,FALSE),0)</f>
        <v>0</v>
      </c>
      <c r="D88" s="3">
        <f>IFERROR(VLOOKUP($A88,NatXCFinisherCount!$A:$L,12,FALSE),0)</f>
        <v>3</v>
      </c>
      <c r="E88" s="1">
        <f>SUM(B88:D88)</f>
        <v>3</v>
      </c>
    </row>
    <row r="89" spans="1:5" x14ac:dyDescent="0.25">
      <c r="A89" s="6" t="s">
        <v>147</v>
      </c>
      <c r="B89" s="3">
        <f>IFERROR(VLOOKUP($A89,NatXCRFinisherCount!$A:$F,6,FALSE),0)</f>
        <v>0</v>
      </c>
      <c r="C89" s="3">
        <f>IFERROR(VLOOKUP($A89,'4KXCFinisherCount'!$A:$H,8,FALSE),0)</f>
        <v>0</v>
      </c>
      <c r="D89" s="3">
        <f>IFERROR(VLOOKUP($A89,NatXCFinisherCount!$A:$L,12,FALSE),0)</f>
        <v>3</v>
      </c>
      <c r="E89" s="1">
        <f>SUM(B89:D89)</f>
        <v>3</v>
      </c>
    </row>
    <row r="90" spans="1:5" x14ac:dyDescent="0.25">
      <c r="A90" s="2" t="s">
        <v>104</v>
      </c>
      <c r="B90" s="3">
        <f>IFERROR(VLOOKUP($A90,NatXCRFinisherCount!$A:$F,6,FALSE),0)</f>
        <v>0</v>
      </c>
      <c r="C90" s="3">
        <f>IFERROR(VLOOKUP($A90,'4KXCFinisherCount'!$A:$H,8,FALSE),0)</f>
        <v>0</v>
      </c>
      <c r="D90" s="3">
        <f>IFERROR(VLOOKUP($A90,NatXCFinisherCount!$A:$L,12,FALSE),0)</f>
        <v>3</v>
      </c>
      <c r="E90" s="1">
        <f>SUM(B90:D90)</f>
        <v>3</v>
      </c>
    </row>
    <row r="91" spans="1:5" x14ac:dyDescent="0.25">
      <c r="A91" s="6" t="s">
        <v>121</v>
      </c>
      <c r="B91" s="3">
        <f>IFERROR(VLOOKUP($A91,NatXCRFinisherCount!$A:$F,6,FALSE),0)</f>
        <v>0</v>
      </c>
      <c r="C91" s="3">
        <v>1</v>
      </c>
      <c r="D91" s="3">
        <f>IFERROR(VLOOKUP($A91,NatXCFinisherCount!$A:$L,12,FALSE),0)</f>
        <v>1</v>
      </c>
      <c r="E91" s="1">
        <f>SUM(B91:D91)</f>
        <v>2</v>
      </c>
    </row>
    <row r="92" spans="1:5" x14ac:dyDescent="0.25">
      <c r="A92" s="6" t="s">
        <v>122</v>
      </c>
      <c r="B92" s="3">
        <f>IFERROR(VLOOKUP($A92,NatXCRFinisherCount!$A:$F,6,FALSE),0)</f>
        <v>0</v>
      </c>
      <c r="C92" s="3">
        <f>IFERROR(VLOOKUP($A92,'4KXCFinisherCount'!$A:$H,8,FALSE),0)</f>
        <v>0</v>
      </c>
      <c r="D92" s="3">
        <f>IFERROR(VLOOKUP($A92,NatXCFinisherCount!$A:$L,12,FALSE),0)</f>
        <v>2</v>
      </c>
      <c r="E92" s="1">
        <f>SUM(B92:D92)</f>
        <v>2</v>
      </c>
    </row>
    <row r="93" spans="1:5" x14ac:dyDescent="0.25">
      <c r="A93" t="s">
        <v>90</v>
      </c>
      <c r="B93" s="3">
        <f>IFERROR(VLOOKUP($A93,NatXCRFinisherCount!$A:$F,6,FALSE),0)</f>
        <v>0</v>
      </c>
      <c r="C93" s="3">
        <f>IFERROR(VLOOKUP($A93,'4KXCFinisherCount'!$A:$H,8,FALSE),0)</f>
        <v>1</v>
      </c>
      <c r="D93" s="3">
        <f>IFERROR(VLOOKUP($A93,NatXCFinisherCount!$A:$L,12,FALSE),0)</f>
        <v>1</v>
      </c>
      <c r="E93" s="1">
        <f>SUM(B93:D93)</f>
        <v>2</v>
      </c>
    </row>
    <row r="94" spans="1:5" x14ac:dyDescent="0.25">
      <c r="A94" s="6" t="s">
        <v>126</v>
      </c>
      <c r="B94" s="3">
        <f>IFERROR(VLOOKUP($A94,NatXCRFinisherCount!$A:$F,6,FALSE),0)</f>
        <v>0</v>
      </c>
      <c r="C94" s="3">
        <f>IFERROR(VLOOKUP($A94,'4KXCFinisherCount'!$A:$H,8,FALSE),0)</f>
        <v>0</v>
      </c>
      <c r="D94" s="3">
        <f>IFERROR(VLOOKUP($A94,NatXCFinisherCount!$A:$L,12,FALSE),0)</f>
        <v>2</v>
      </c>
      <c r="E94" s="1">
        <f>SUM(B94:D94)</f>
        <v>2</v>
      </c>
    </row>
    <row r="95" spans="1:5" x14ac:dyDescent="0.25">
      <c r="A95" s="6" t="s">
        <v>136</v>
      </c>
      <c r="B95" s="3">
        <f>IFERROR(VLOOKUP($A95,NatXCRFinisherCount!$A:$F,6,FALSE),0)</f>
        <v>0</v>
      </c>
      <c r="C95" s="3">
        <f>IFERROR(VLOOKUP($A95,'4KXCFinisherCount'!$A:$H,8,FALSE),0)</f>
        <v>0</v>
      </c>
      <c r="D95" s="3">
        <f>IFERROR(VLOOKUP($A95,NatXCFinisherCount!$A:$L,12,FALSE),0)</f>
        <v>2</v>
      </c>
      <c r="E95" s="1">
        <f>SUM(B95:D95)</f>
        <v>2</v>
      </c>
    </row>
    <row r="96" spans="1:5" x14ac:dyDescent="0.25">
      <c r="A96" s="6" t="s">
        <v>137</v>
      </c>
      <c r="B96" s="3">
        <f>IFERROR(VLOOKUP($A96,NatXCRFinisherCount!$A:$F,6,FALSE),0)</f>
        <v>0</v>
      </c>
      <c r="C96" s="3">
        <f>IFERROR(VLOOKUP($A96,'4KXCFinisherCount'!$A:$H,8,FALSE),0)</f>
        <v>0</v>
      </c>
      <c r="D96" s="3">
        <f>IFERROR(VLOOKUP($A96,NatXCFinisherCount!$A:$L,12,FALSE),0)</f>
        <v>2</v>
      </c>
      <c r="E96" s="1">
        <f>SUM(B96:D96)</f>
        <v>2</v>
      </c>
    </row>
    <row r="97" spans="1:5" x14ac:dyDescent="0.25">
      <c r="A97" s="6" t="s">
        <v>141</v>
      </c>
      <c r="B97" s="3">
        <f>IFERROR(VLOOKUP($A97,NatXCRFinisherCount!$A:$F,6,FALSE),0)</f>
        <v>0</v>
      </c>
      <c r="C97" s="3">
        <f>IFERROR(VLOOKUP($A97,'4KXCFinisherCount'!$A:$H,8,FALSE),0)</f>
        <v>0</v>
      </c>
      <c r="D97" s="3">
        <f>IFERROR(VLOOKUP($A97,NatXCFinisherCount!$A:$L,12,FALSE),0)</f>
        <v>2</v>
      </c>
      <c r="E97" s="1">
        <f>SUM(B97:D97)</f>
        <v>2</v>
      </c>
    </row>
    <row r="98" spans="1:5" x14ac:dyDescent="0.25">
      <c r="A98" t="s">
        <v>106</v>
      </c>
      <c r="B98" s="3">
        <f>IFERROR(VLOOKUP($A98,NatXCRFinisherCount!$A:$F,6,FALSE),0)</f>
        <v>0</v>
      </c>
      <c r="C98" s="3">
        <f>IFERROR(VLOOKUP($A98,'4KXCFinisherCount'!$A:$H,8,FALSE),0)</f>
        <v>1</v>
      </c>
      <c r="D98" s="3">
        <f>IFERROR(VLOOKUP($A98,NatXCFinisherCount!$A:$L,12,FALSE),0)</f>
        <v>1</v>
      </c>
      <c r="E98" s="1">
        <f>SUM(B98:D98)</f>
        <v>2</v>
      </c>
    </row>
    <row r="99" spans="1:5" x14ac:dyDescent="0.25">
      <c r="A99" s="6" t="s">
        <v>142</v>
      </c>
      <c r="B99" s="3">
        <f>IFERROR(VLOOKUP($A99,NatXCRFinisherCount!$A:$F,6,FALSE),0)</f>
        <v>0</v>
      </c>
      <c r="C99" s="3">
        <f>IFERROR(VLOOKUP($A99,'4KXCFinisherCount'!$A:$H,8,FALSE),0)</f>
        <v>0</v>
      </c>
      <c r="D99" s="3">
        <f>IFERROR(VLOOKUP($A99,NatXCFinisherCount!$A:$L,12,FALSE),0)</f>
        <v>2</v>
      </c>
      <c r="E99" s="1">
        <f>SUM(B99:D99)</f>
        <v>2</v>
      </c>
    </row>
    <row r="100" spans="1:5" x14ac:dyDescent="0.25">
      <c r="A100" t="s">
        <v>103</v>
      </c>
      <c r="B100" s="3">
        <f>IFERROR(VLOOKUP($A100,NatXCRFinisherCount!$A:$F,6,FALSE),0)</f>
        <v>0</v>
      </c>
      <c r="C100" s="3">
        <f>IFERROR(VLOOKUP($A100,'4KXCFinisherCount'!$A:$H,8,FALSE),0)</f>
        <v>0</v>
      </c>
      <c r="D100" s="3">
        <f>IFERROR(VLOOKUP($A100,NatXCFinisherCount!$A:$L,12,FALSE),0)</f>
        <v>2</v>
      </c>
      <c r="E100" s="1">
        <f>SUM(B100:D100)</f>
        <v>2</v>
      </c>
    </row>
    <row r="101" spans="1:5" x14ac:dyDescent="0.25">
      <c r="A101" s="6" t="s">
        <v>145</v>
      </c>
      <c r="B101" s="3">
        <f>IFERROR(VLOOKUP($A101,NatXCRFinisherCount!$A:$F,6,FALSE),0)</f>
        <v>0</v>
      </c>
      <c r="C101" s="3">
        <f>IFERROR(VLOOKUP($A101,'4KXCFinisherCount'!$A:$H,8,FALSE),0)</f>
        <v>0</v>
      </c>
      <c r="D101" s="3">
        <f>IFERROR(VLOOKUP($A101,NatXCFinisherCount!$A:$L,12,FALSE),0)</f>
        <v>2</v>
      </c>
      <c r="E101" s="1">
        <f>SUM(B101:D101)</f>
        <v>2</v>
      </c>
    </row>
    <row r="102" spans="1:5" x14ac:dyDescent="0.25">
      <c r="A102" s="6" t="s">
        <v>148</v>
      </c>
      <c r="B102" s="3">
        <f>IFERROR(VLOOKUP($A102,NatXCRFinisherCount!$A:$F,6,FALSE),0)</f>
        <v>0</v>
      </c>
      <c r="C102" s="3">
        <f>IFERROR(VLOOKUP($A102,'4KXCFinisherCount'!$A:$H,8,FALSE),0)</f>
        <v>0</v>
      </c>
      <c r="D102" s="3">
        <f>IFERROR(VLOOKUP($A102,NatXCFinisherCount!$A:$L,12,FALSE),0)</f>
        <v>2</v>
      </c>
      <c r="E102" s="1">
        <f>SUM(B102:D102)</f>
        <v>2</v>
      </c>
    </row>
    <row r="103" spans="1:5" x14ac:dyDescent="0.25">
      <c r="A103" t="s">
        <v>85</v>
      </c>
      <c r="B103" s="3">
        <f>IFERROR(VLOOKUP($A103,NatXCRFinisherCount!$A:$F,6,FALSE),0)</f>
        <v>0</v>
      </c>
      <c r="C103" s="3">
        <f>IFERROR(VLOOKUP($A103,'4KXCFinisherCount'!$A:$H,8,FALSE),0)</f>
        <v>1</v>
      </c>
      <c r="D103" s="3">
        <f>IFERROR(VLOOKUP($A103,NatXCFinisherCount!$A:$L,12,FALSE),0)</f>
        <v>0</v>
      </c>
      <c r="E103" s="1">
        <f>SUM(B103:D103)</f>
        <v>1</v>
      </c>
    </row>
    <row r="104" spans="1:5" x14ac:dyDescent="0.25">
      <c r="A104" s="6" t="s">
        <v>123</v>
      </c>
      <c r="B104" s="3">
        <f>IFERROR(VLOOKUP($A104,NatXCRFinisherCount!$A:$F,6,FALSE),0)</f>
        <v>0</v>
      </c>
      <c r="C104" s="3">
        <f>IFERROR(VLOOKUP($A104,'4KXCFinisherCount'!$A:$H,8,FALSE),0)</f>
        <v>0</v>
      </c>
      <c r="D104" s="3">
        <f>IFERROR(VLOOKUP($A104,NatXCFinisherCount!$A:$L,12,FALSE),0)</f>
        <v>1</v>
      </c>
      <c r="E104" s="1">
        <f>SUM(B104:D104)</f>
        <v>1</v>
      </c>
    </row>
    <row r="105" spans="1:5" x14ac:dyDescent="0.25">
      <c r="A105" t="s">
        <v>92</v>
      </c>
      <c r="B105" s="3">
        <f>IFERROR(VLOOKUP($A105,NatXCRFinisherCount!$A:$F,6,FALSE),0)</f>
        <v>0</v>
      </c>
      <c r="C105" s="3">
        <f>IFERROR(VLOOKUP($A105,'4KXCFinisherCount'!$A:$H,8,FALSE),0)</f>
        <v>1</v>
      </c>
      <c r="D105" s="3">
        <f>IFERROR(VLOOKUP($A105,NatXCFinisherCount!$A:$L,12,FALSE),0)</f>
        <v>0</v>
      </c>
      <c r="E105" s="1">
        <f>SUM(B105:D105)</f>
        <v>1</v>
      </c>
    </row>
    <row r="106" spans="1:5" x14ac:dyDescent="0.25">
      <c r="A106" s="6" t="s">
        <v>127</v>
      </c>
      <c r="B106" s="3">
        <f>IFERROR(VLOOKUP($A106,NatXCRFinisherCount!$A:$F,6,FALSE),0)</f>
        <v>0</v>
      </c>
      <c r="C106" s="3">
        <f>IFERROR(VLOOKUP($A106,'4KXCFinisherCount'!$A:$H,8,FALSE),0)</f>
        <v>0</v>
      </c>
      <c r="D106" s="3">
        <f>IFERROR(VLOOKUP($A106,NatXCFinisherCount!$A:$L,12,FALSE),0)</f>
        <v>1</v>
      </c>
      <c r="E106" s="1">
        <f>SUM(B106:D106)</f>
        <v>1</v>
      </c>
    </row>
    <row r="107" spans="1:5" x14ac:dyDescent="0.25">
      <c r="A107" s="6" t="s">
        <v>131</v>
      </c>
      <c r="B107" s="3">
        <f>IFERROR(VLOOKUP($A107,NatXCRFinisherCount!$A:$F,6,FALSE),0)</f>
        <v>0</v>
      </c>
      <c r="C107" s="3">
        <f>IFERROR(VLOOKUP($A107,'4KXCFinisherCount'!$A:$H,8,FALSE),0)</f>
        <v>0</v>
      </c>
      <c r="D107" s="3">
        <f>IFERROR(VLOOKUP($A107,NatXCFinisherCount!$A:$L,12,FALSE),0)</f>
        <v>1</v>
      </c>
      <c r="E107" s="1">
        <f>SUM(B107:D107)</f>
        <v>1</v>
      </c>
    </row>
    <row r="108" spans="1:5" x14ac:dyDescent="0.25">
      <c r="A108" s="6" t="s">
        <v>132</v>
      </c>
      <c r="B108" s="3">
        <f>IFERROR(VLOOKUP($A108,NatXCRFinisherCount!$A:$F,6,FALSE),0)</f>
        <v>0</v>
      </c>
      <c r="C108" s="3">
        <f>IFERROR(VLOOKUP($A108,'4KXCFinisherCount'!$A:$H,8,FALSE),0)</f>
        <v>0</v>
      </c>
      <c r="D108" s="3">
        <f>IFERROR(VLOOKUP($A108,NatXCFinisherCount!$A:$L,12,FALSE),0)</f>
        <v>1</v>
      </c>
      <c r="E108" s="1">
        <f>SUM(B108:D108)</f>
        <v>1</v>
      </c>
    </row>
    <row r="109" spans="1:5" x14ac:dyDescent="0.25">
      <c r="A109" t="s">
        <v>94</v>
      </c>
      <c r="B109" s="3">
        <f>IFERROR(VLOOKUP($A109,NatXCRFinisherCount!$A:$F,6,FALSE),0)</f>
        <v>0</v>
      </c>
      <c r="C109" s="3">
        <f>IFERROR(VLOOKUP($A109,'4KXCFinisherCount'!$A:$H,8,FALSE),0)</f>
        <v>1</v>
      </c>
      <c r="D109" s="3">
        <f>IFERROR(VLOOKUP($A109,NatXCFinisherCount!$A:$L,12,FALSE),0)</f>
        <v>0</v>
      </c>
      <c r="E109" s="1">
        <f>SUM(B109:D109)</f>
        <v>1</v>
      </c>
    </row>
    <row r="110" spans="1:5" x14ac:dyDescent="0.25">
      <c r="A110" s="6" t="s">
        <v>134</v>
      </c>
      <c r="B110" s="3">
        <f>IFERROR(VLOOKUP($A110,NatXCRFinisherCount!$A:$F,6,FALSE),0)</f>
        <v>0</v>
      </c>
      <c r="C110" s="3">
        <f>IFERROR(VLOOKUP($A110,'4KXCFinisherCount'!$A:$H,8,FALSE),0)</f>
        <v>0</v>
      </c>
      <c r="D110" s="3">
        <f>IFERROR(VLOOKUP($A110,NatXCFinisherCount!$A:$L,12,FALSE),0)</f>
        <v>1</v>
      </c>
      <c r="E110" s="1">
        <f>SUM(B110:D110)</f>
        <v>1</v>
      </c>
    </row>
    <row r="111" spans="1:5" x14ac:dyDescent="0.25">
      <c r="A111" s="6" t="s">
        <v>135</v>
      </c>
      <c r="B111" s="3">
        <f>IFERROR(VLOOKUP($A111,NatXCRFinisherCount!$A:$F,6,FALSE),0)</f>
        <v>0</v>
      </c>
      <c r="C111" s="3">
        <f>IFERROR(VLOOKUP($A111,'4KXCFinisherCount'!$A:$H,8,FALSE),0)</f>
        <v>0</v>
      </c>
      <c r="D111" s="3">
        <f>IFERROR(VLOOKUP($A111,NatXCFinisherCount!$A:$L,12,FALSE),0)</f>
        <v>1</v>
      </c>
      <c r="E111" s="1">
        <f>SUM(B111:D111)</f>
        <v>1</v>
      </c>
    </row>
    <row r="112" spans="1:5" x14ac:dyDescent="0.25">
      <c r="A112" t="s">
        <v>95</v>
      </c>
      <c r="B112" s="3">
        <f>IFERROR(VLOOKUP($A112,NatXCRFinisherCount!$A:$F,6,FALSE),0)</f>
        <v>0</v>
      </c>
      <c r="C112" s="3">
        <f>IFERROR(VLOOKUP($A112,'4KXCFinisherCount'!$A:$H,8,FALSE),0)</f>
        <v>1</v>
      </c>
      <c r="D112" s="3">
        <f>IFERROR(VLOOKUP($A112,NatXCFinisherCount!$A:$L,12,FALSE),0)</f>
        <v>0</v>
      </c>
      <c r="E112" s="1">
        <f>SUM(B112:D112)</f>
        <v>1</v>
      </c>
    </row>
    <row r="113" spans="1:5" x14ac:dyDescent="0.25">
      <c r="A113" t="s">
        <v>98</v>
      </c>
      <c r="B113" s="3">
        <f>IFERROR(VLOOKUP($A113,NatXCRFinisherCount!$A:$F,6,FALSE),0)</f>
        <v>0</v>
      </c>
      <c r="C113" s="3">
        <f>IFERROR(VLOOKUP($A113,'4KXCFinisherCount'!$A:$H,8,FALSE),0)</f>
        <v>1</v>
      </c>
      <c r="D113" s="3">
        <f>IFERROR(VLOOKUP($A113,NatXCFinisherCount!$A:$L,12,FALSE),0)</f>
        <v>0</v>
      </c>
      <c r="E113" s="1">
        <f>SUM(B113:D113)</f>
        <v>1</v>
      </c>
    </row>
    <row r="114" spans="1:5" x14ac:dyDescent="0.25">
      <c r="A114" t="s">
        <v>101</v>
      </c>
      <c r="B114" s="3">
        <f>IFERROR(VLOOKUP($A114,NatXCRFinisherCount!$A:$F,6,FALSE),0)</f>
        <v>0</v>
      </c>
      <c r="C114" s="3">
        <f>IFERROR(VLOOKUP($A114,'4KXCFinisherCount'!$A:$H,8,FALSE),0)</f>
        <v>1</v>
      </c>
      <c r="D114" s="3">
        <f>IFERROR(VLOOKUP($A114,NatXCFinisherCount!$A:$L,12,FALSE),0)</f>
        <v>0</v>
      </c>
      <c r="E114" s="1">
        <f>SUM(B114:D114)</f>
        <v>1</v>
      </c>
    </row>
    <row r="115" spans="1:5" x14ac:dyDescent="0.25">
      <c r="A115" t="s">
        <v>102</v>
      </c>
      <c r="B115" s="3">
        <f>IFERROR(VLOOKUP($A115,NatXCRFinisherCount!$A:$F,6,FALSE),0)</f>
        <v>0</v>
      </c>
      <c r="C115" s="3">
        <f>IFERROR(VLOOKUP($A115,'4KXCFinisherCount'!$A:$H,8,FALSE),0)</f>
        <v>1</v>
      </c>
      <c r="D115" s="3">
        <f>IFERROR(VLOOKUP($A115,NatXCFinisherCount!$A:$L,12,FALSE),0)</f>
        <v>0</v>
      </c>
      <c r="E115" s="1">
        <f>SUM(B115:D115)</f>
        <v>1</v>
      </c>
    </row>
    <row r="116" spans="1:5" x14ac:dyDescent="0.25">
      <c r="A116" s="6" t="s">
        <v>143</v>
      </c>
      <c r="B116" s="3">
        <f>IFERROR(VLOOKUP($A116,NatXCRFinisherCount!$A:$F,6,FALSE),0)</f>
        <v>0</v>
      </c>
      <c r="C116" s="3">
        <f>IFERROR(VLOOKUP($A116,'4KXCFinisherCount'!$A:$H,8,FALSE),0)</f>
        <v>0</v>
      </c>
      <c r="D116" s="3">
        <f>IFERROR(VLOOKUP($A116,NatXCFinisherCount!$A:$L,12,FALSE),0)</f>
        <v>1</v>
      </c>
      <c r="E116" s="1">
        <f>SUM(B116:D116)</f>
        <v>1</v>
      </c>
    </row>
    <row r="117" spans="1:5" x14ac:dyDescent="0.25">
      <c r="A117" s="6" t="s">
        <v>150</v>
      </c>
      <c r="B117" s="3">
        <f>IFERROR(VLOOKUP($A117,NatXCRFinisherCount!$A:$F,6,FALSE),0)</f>
        <v>0</v>
      </c>
      <c r="C117" s="3">
        <f>IFERROR(VLOOKUP($A117,'4KXCFinisherCount'!$A:$H,8,FALSE),0)</f>
        <v>0</v>
      </c>
      <c r="D117" s="3">
        <v>1</v>
      </c>
      <c r="E117" s="1">
        <f>SUM(B117:D117)</f>
        <v>1</v>
      </c>
    </row>
  </sheetData>
  <autoFilter ref="A1:E117" xr:uid="{FBD7C651-4FBD-4A60-ADFF-7B5BBF99FEE5}">
    <sortState xmlns:xlrd2="http://schemas.microsoft.com/office/spreadsheetml/2017/richdata2" ref="A2:E117">
      <sortCondition descending="1" ref="E1:E117"/>
    </sortState>
  </autoFilter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16E61ECD77C43A7695B35AA3CBE50" ma:contentTypeVersion="13" ma:contentTypeDescription="Create a new document." ma:contentTypeScope="" ma:versionID="cce00abd3cee8b647e61b363ef98d874">
  <xsd:schema xmlns:xsd="http://www.w3.org/2001/XMLSchema" xmlns:xs="http://www.w3.org/2001/XMLSchema" xmlns:p="http://schemas.microsoft.com/office/2006/metadata/properties" xmlns:ns2="d4e97e60-d57b-46f0-8c68-1d25f9ddb920" xmlns:ns3="d4a48426-97cc-4a61-94fb-56c3682b2352" targetNamespace="http://schemas.microsoft.com/office/2006/metadata/properties" ma:root="true" ma:fieldsID="a6b378c94de868011ca713efcd5f2b11" ns2:_="" ns3:_="">
    <xsd:import namespace="d4e97e60-d57b-46f0-8c68-1d25f9ddb920"/>
    <xsd:import namespace="d4a48426-97cc-4a61-94fb-56c3682b2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97e60-d57b-46f0-8c68-1d25f9ddb9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48426-97cc-4a61-94fb-56c3682b2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4B8D40-A40C-4BDA-9CAB-D034C693D4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04BFF8-98D0-470A-BEDE-73FF86947F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83654-E091-4540-A73D-9FF6D2D00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97e60-d57b-46f0-8c68-1d25f9ddb920"/>
    <ds:schemaRef ds:uri="d4a48426-97cc-4a61-94fb-56c3682b2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NatXCRFinisherCount</vt:lpstr>
      <vt:lpstr>4KXCFinisherCount</vt:lpstr>
      <vt:lpstr>NatXCFinisherCount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Alasdhair Love</dc:creator>
  <cp:lastModifiedBy>Alasdhair Love</cp:lastModifiedBy>
  <dcterms:created xsi:type="dcterms:W3CDTF">2021-12-13T08:59:53Z</dcterms:created>
  <dcterms:modified xsi:type="dcterms:W3CDTF">2022-03-28T10:44:16Z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0x01010042016E61ECD77C43A7695B35AA3CBE50</vt:lpwstr>
  </property>
</Properties>
</file>