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NatChamps2019\PrintResults\"/>
    </mc:Choice>
  </mc:AlternateContent>
  <xr:revisionPtr revIDLastSave="0" documentId="13_ncr:1_{9DF0BA2E-C081-438F-A281-B97CE18C4E78}" xr6:coauthVersionLast="43" xr6:coauthVersionMax="43" xr10:uidLastSave="{00000000-0000-0000-0000-000000000000}"/>
  <bookViews>
    <workbookView xWindow="-108" yWindow="-108" windowWidth="23256" windowHeight="12576" xr2:uid="{AEE30295-CC9F-42D9-9BCC-C3A9FE92BF08}"/>
  </bookViews>
  <sheets>
    <sheet name="SAMalePrint" sheetId="2" r:id="rId1"/>
    <sheet name="SAFemalePrint" sheetId="4" r:id="rId2"/>
    <sheet name="Teams" sheetId="5" r:id="rId3"/>
    <sheet name="EastMalePrint" sheetId="7" r:id="rId4"/>
    <sheet name="EastFemalePrint" sheetId="8" r:id="rId5"/>
    <sheet name="EastTeams" sheetId="9" r:id="rId6"/>
  </sheets>
  <externalReferences>
    <externalReference r:id="rId7"/>
  </externalReferences>
  <definedNames>
    <definedName name="_xlnm.Print_Titles" localSheetId="1">SAFemalePrint!$1:$1</definedName>
    <definedName name="_xlnm.Print_Titles" localSheetId="0">SAMalePrint!$1:$1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9" l="1" a="1"/>
  <c r="D7" i="9" s="1"/>
  <c r="H7" i="9" s="1"/>
  <c r="C7" i="9" a="1"/>
  <c r="C7" i="9" s="1"/>
  <c r="G7" i="9" s="1"/>
  <c r="B7" i="9" a="1"/>
  <c r="B7" i="9" s="1"/>
  <c r="D6" i="9" a="1"/>
  <c r="D6" i="9" s="1"/>
  <c r="H6" i="9" s="1"/>
  <c r="C6" i="9" a="1"/>
  <c r="C6" i="9" s="1"/>
  <c r="G6" i="9" s="1"/>
  <c r="B6" i="9" a="1"/>
  <c r="B6" i="9" s="1"/>
  <c r="D3" i="9" a="1"/>
  <c r="D3" i="9" s="1"/>
  <c r="H3" i="9" s="1"/>
  <c r="C3" i="9" a="1"/>
  <c r="C3" i="9" s="1"/>
  <c r="G3" i="9" s="1"/>
  <c r="B3" i="9" a="1"/>
  <c r="B3" i="9" s="1"/>
  <c r="F3" i="9" s="1"/>
  <c r="G2" i="9"/>
  <c r="D2" i="9" a="1"/>
  <c r="D2" i="9" s="1"/>
  <c r="H2" i="9" s="1"/>
  <c r="C2" i="9" a="1"/>
  <c r="C2" i="9" s="1"/>
  <c r="B2" i="9" a="1"/>
  <c r="B2" i="9" s="1"/>
  <c r="F2" i="9" s="1"/>
  <c r="G14" i="8"/>
  <c r="F14" i="8"/>
  <c r="E14" i="8"/>
  <c r="D14" i="8"/>
  <c r="C14" i="8"/>
  <c r="B14" i="8"/>
  <c r="A14" i="8"/>
  <c r="G13" i="8"/>
  <c r="F13" i="8"/>
  <c r="E13" i="8"/>
  <c r="D13" i="8"/>
  <c r="C13" i="8"/>
  <c r="B13" i="8"/>
  <c r="A13" i="8"/>
  <c r="G12" i="8"/>
  <c r="F12" i="8"/>
  <c r="E12" i="8"/>
  <c r="D12" i="8"/>
  <c r="C12" i="8"/>
  <c r="B12" i="8"/>
  <c r="A12" i="8"/>
  <c r="G11" i="8"/>
  <c r="F11" i="8"/>
  <c r="E11" i="8"/>
  <c r="D11" i="8"/>
  <c r="C11" i="8"/>
  <c r="B11" i="8"/>
  <c r="A11" i="8"/>
  <c r="G10" i="8"/>
  <c r="F10" i="8"/>
  <c r="E10" i="8"/>
  <c r="D10" i="8"/>
  <c r="C10" i="8"/>
  <c r="B10" i="8"/>
  <c r="A10" i="8"/>
  <c r="G9" i="8"/>
  <c r="F9" i="8"/>
  <c r="E9" i="8"/>
  <c r="D9" i="8"/>
  <c r="C9" i="8"/>
  <c r="B9" i="8"/>
  <c r="A9" i="8"/>
  <c r="G8" i="8"/>
  <c r="F8" i="8"/>
  <c r="E8" i="8"/>
  <c r="D8" i="8"/>
  <c r="C8" i="8"/>
  <c r="B8" i="8"/>
  <c r="A8" i="8"/>
  <c r="G7" i="8"/>
  <c r="F7" i="8"/>
  <c r="E7" i="8"/>
  <c r="D7" i="8"/>
  <c r="C7" i="8"/>
  <c r="B7" i="8"/>
  <c r="A7" i="8"/>
  <c r="G6" i="8"/>
  <c r="F6" i="8"/>
  <c r="E6" i="8"/>
  <c r="D6" i="8"/>
  <c r="C6" i="8"/>
  <c r="B6" i="8"/>
  <c r="A6" i="8"/>
  <c r="G5" i="8"/>
  <c r="F5" i="8"/>
  <c r="E5" i="8"/>
  <c r="D5" i="8"/>
  <c r="C5" i="8"/>
  <c r="B5" i="8"/>
  <c r="A5" i="8"/>
  <c r="G4" i="8"/>
  <c r="F4" i="8"/>
  <c r="E4" i="8"/>
  <c r="D4" i="8"/>
  <c r="C4" i="8"/>
  <c r="B4" i="8"/>
  <c r="A4" i="8"/>
  <c r="G3" i="8"/>
  <c r="F3" i="8"/>
  <c r="E3" i="8"/>
  <c r="D3" i="8"/>
  <c r="C3" i="8"/>
  <c r="B3" i="8"/>
  <c r="A3" i="8"/>
  <c r="G2" i="8"/>
  <c r="F2" i="8"/>
  <c r="E2" i="8"/>
  <c r="D2" i="8"/>
  <c r="C2" i="8"/>
  <c r="B2" i="8"/>
  <c r="A2" i="8"/>
  <c r="G23" i="7"/>
  <c r="F23" i="7"/>
  <c r="E23" i="7"/>
  <c r="D23" i="7"/>
  <c r="C23" i="7"/>
  <c r="B23" i="7"/>
  <c r="A23" i="7"/>
  <c r="G22" i="7"/>
  <c r="F22" i="7"/>
  <c r="E22" i="7"/>
  <c r="D22" i="7"/>
  <c r="C22" i="7"/>
  <c r="B22" i="7"/>
  <c r="A22" i="7"/>
  <c r="G21" i="7"/>
  <c r="F21" i="7"/>
  <c r="E21" i="7"/>
  <c r="D21" i="7"/>
  <c r="C21" i="7"/>
  <c r="B21" i="7"/>
  <c r="A21" i="7"/>
  <c r="G20" i="7"/>
  <c r="F20" i="7"/>
  <c r="E20" i="7"/>
  <c r="D20" i="7"/>
  <c r="C20" i="7"/>
  <c r="B20" i="7"/>
  <c r="A20" i="7"/>
  <c r="G19" i="7"/>
  <c r="F19" i="7"/>
  <c r="E19" i="7"/>
  <c r="D19" i="7"/>
  <c r="C19" i="7"/>
  <c r="B19" i="7"/>
  <c r="A19" i="7"/>
  <c r="G18" i="7"/>
  <c r="F18" i="7"/>
  <c r="E18" i="7"/>
  <c r="D18" i="7"/>
  <c r="C18" i="7"/>
  <c r="B18" i="7"/>
  <c r="A18" i="7"/>
  <c r="G17" i="7"/>
  <c r="F17" i="7"/>
  <c r="E17" i="7"/>
  <c r="D17" i="7"/>
  <c r="C17" i="7"/>
  <c r="B17" i="7"/>
  <c r="A17" i="7"/>
  <c r="G16" i="7"/>
  <c r="F16" i="7"/>
  <c r="E16" i="7"/>
  <c r="D16" i="7"/>
  <c r="C16" i="7"/>
  <c r="B16" i="7"/>
  <c r="A16" i="7"/>
  <c r="G15" i="7"/>
  <c r="F15" i="7"/>
  <c r="E15" i="7"/>
  <c r="D15" i="7"/>
  <c r="C15" i="7"/>
  <c r="B15" i="7"/>
  <c r="A15" i="7"/>
  <c r="G14" i="7"/>
  <c r="F14" i="7"/>
  <c r="E14" i="7"/>
  <c r="D14" i="7"/>
  <c r="C14" i="7"/>
  <c r="B14" i="7"/>
  <c r="A14" i="7"/>
  <c r="G13" i="7"/>
  <c r="F13" i="7"/>
  <c r="E13" i="7"/>
  <c r="D13" i="7"/>
  <c r="C13" i="7"/>
  <c r="B13" i="7"/>
  <c r="A13" i="7"/>
  <c r="G12" i="7"/>
  <c r="F12" i="7"/>
  <c r="E12" i="7"/>
  <c r="D12" i="7"/>
  <c r="C12" i="7"/>
  <c r="B12" i="7"/>
  <c r="A12" i="7"/>
  <c r="G11" i="7"/>
  <c r="F11" i="7"/>
  <c r="E11" i="7"/>
  <c r="D11" i="7"/>
  <c r="C11" i="7"/>
  <c r="B11" i="7"/>
  <c r="A11" i="7"/>
  <c r="G10" i="7"/>
  <c r="F10" i="7"/>
  <c r="E10" i="7"/>
  <c r="D10" i="7"/>
  <c r="C10" i="7"/>
  <c r="B10" i="7"/>
  <c r="A10" i="7"/>
  <c r="G9" i="7"/>
  <c r="F9" i="7"/>
  <c r="E9" i="7"/>
  <c r="D9" i="7"/>
  <c r="C9" i="7"/>
  <c r="B9" i="7"/>
  <c r="A9" i="7"/>
  <c r="G8" i="7"/>
  <c r="F8" i="7"/>
  <c r="E8" i="7"/>
  <c r="D8" i="7"/>
  <c r="C8" i="7"/>
  <c r="B8" i="7"/>
  <c r="A8" i="7"/>
  <c r="G7" i="7"/>
  <c r="F7" i="7"/>
  <c r="E7" i="7"/>
  <c r="D7" i="7"/>
  <c r="C7" i="7"/>
  <c r="B7" i="7"/>
  <c r="A7" i="7"/>
  <c r="G6" i="7"/>
  <c r="F6" i="7"/>
  <c r="E6" i="7"/>
  <c r="D6" i="7"/>
  <c r="C6" i="7"/>
  <c r="B6" i="7"/>
  <c r="A6" i="7"/>
  <c r="G5" i="7"/>
  <c r="F5" i="7"/>
  <c r="E5" i="7"/>
  <c r="D5" i="7"/>
  <c r="C5" i="7"/>
  <c r="B5" i="7"/>
  <c r="A5" i="7"/>
  <c r="G4" i="7"/>
  <c r="F4" i="7"/>
  <c r="E4" i="7"/>
  <c r="D4" i="7"/>
  <c r="C4" i="7"/>
  <c r="B4" i="7"/>
  <c r="A4" i="7"/>
  <c r="G3" i="7"/>
  <c r="F3" i="7"/>
  <c r="E3" i="7"/>
  <c r="D3" i="7"/>
  <c r="C3" i="7"/>
  <c r="B3" i="7"/>
  <c r="A3" i="7"/>
  <c r="G2" i="7"/>
  <c r="F2" i="7"/>
  <c r="E2" i="7"/>
  <c r="D2" i="7"/>
  <c r="C2" i="7"/>
  <c r="B2" i="7"/>
  <c r="A2" i="7"/>
  <c r="D9" i="5" a="1"/>
  <c r="D9" i="5" s="1"/>
  <c r="H9" i="5" s="1"/>
  <c r="C9" i="5" a="1"/>
  <c r="C9" i="5" s="1"/>
  <c r="G9" i="5" s="1"/>
  <c r="B9" i="5" a="1"/>
  <c r="B9" i="5" s="1"/>
  <c r="D8" i="5" a="1"/>
  <c r="D8" i="5" s="1"/>
  <c r="H8" i="5" s="1"/>
  <c r="C8" i="5" a="1"/>
  <c r="C8" i="5" s="1"/>
  <c r="G8" i="5" s="1"/>
  <c r="B8" i="5" a="1"/>
  <c r="B8" i="5" s="1"/>
  <c r="D5" i="5" a="1"/>
  <c r="D5" i="5" s="1"/>
  <c r="H5" i="5" s="1"/>
  <c r="C5" i="5" a="1"/>
  <c r="C5" i="5" s="1"/>
  <c r="G5" i="5" s="1"/>
  <c r="B5" i="5" a="1"/>
  <c r="B5" i="5" s="1"/>
  <c r="F5" i="5" s="1"/>
  <c r="D4" i="5" a="1"/>
  <c r="D4" i="5" s="1"/>
  <c r="H4" i="5" s="1"/>
  <c r="C4" i="5" a="1"/>
  <c r="C4" i="5" s="1"/>
  <c r="G4" i="5" s="1"/>
  <c r="B4" i="5" a="1"/>
  <c r="B4" i="5" s="1"/>
  <c r="D3" i="5" a="1"/>
  <c r="D3" i="5" s="1"/>
  <c r="H3" i="5" s="1"/>
  <c r="C3" i="5" a="1"/>
  <c r="C3" i="5" s="1"/>
  <c r="G3" i="5" s="1"/>
  <c r="B3" i="5" a="1"/>
  <c r="B3" i="5" s="1"/>
  <c r="E3" i="5" s="1"/>
  <c r="D2" i="5" a="1"/>
  <c r="D2" i="5" s="1"/>
  <c r="H2" i="5" s="1"/>
  <c r="C2" i="5" a="1"/>
  <c r="C2" i="5" s="1"/>
  <c r="G2" i="5" s="1"/>
  <c r="B2" i="5" a="1"/>
  <c r="B2" i="5" s="1"/>
  <c r="G20" i="4"/>
  <c r="F20" i="4"/>
  <c r="E20" i="4"/>
  <c r="D20" i="4"/>
  <c r="C20" i="4"/>
  <c r="B20" i="4"/>
  <c r="A20" i="4"/>
  <c r="G19" i="4"/>
  <c r="F19" i="4"/>
  <c r="E19" i="4"/>
  <c r="D19" i="4"/>
  <c r="C19" i="4"/>
  <c r="B19" i="4"/>
  <c r="A19" i="4"/>
  <c r="G18" i="4"/>
  <c r="F18" i="4"/>
  <c r="E18" i="4"/>
  <c r="D18" i="4"/>
  <c r="C18" i="4"/>
  <c r="B18" i="4"/>
  <c r="A18" i="4"/>
  <c r="G17" i="4"/>
  <c r="F17" i="4"/>
  <c r="E17" i="4"/>
  <c r="D17" i="4"/>
  <c r="C17" i="4"/>
  <c r="B17" i="4"/>
  <c r="A17" i="4"/>
  <c r="G16" i="4"/>
  <c r="F16" i="4"/>
  <c r="E16" i="4"/>
  <c r="D16" i="4"/>
  <c r="C16" i="4"/>
  <c r="B16" i="4"/>
  <c r="A16" i="4"/>
  <c r="G15" i="4"/>
  <c r="F15" i="4"/>
  <c r="E15" i="4"/>
  <c r="D15" i="4"/>
  <c r="C15" i="4"/>
  <c r="B15" i="4"/>
  <c r="A15" i="4"/>
  <c r="G14" i="4"/>
  <c r="F14" i="4"/>
  <c r="E14" i="4"/>
  <c r="D14" i="4"/>
  <c r="C14" i="4"/>
  <c r="B14" i="4"/>
  <c r="A14" i="4"/>
  <c r="G13" i="4"/>
  <c r="F13" i="4"/>
  <c r="E13" i="4"/>
  <c r="D13" i="4"/>
  <c r="C13" i="4"/>
  <c r="B13" i="4"/>
  <c r="A13" i="4"/>
  <c r="G12" i="4"/>
  <c r="F12" i="4"/>
  <c r="E12" i="4"/>
  <c r="D12" i="4"/>
  <c r="C12" i="4"/>
  <c r="B12" i="4"/>
  <c r="A12" i="4"/>
  <c r="G11" i="4"/>
  <c r="F11" i="4"/>
  <c r="E11" i="4"/>
  <c r="D11" i="4"/>
  <c r="C11" i="4"/>
  <c r="B11" i="4"/>
  <c r="A11" i="4"/>
  <c r="G10" i="4"/>
  <c r="F10" i="4"/>
  <c r="E10" i="4"/>
  <c r="D10" i="4"/>
  <c r="C10" i="4"/>
  <c r="B10" i="4"/>
  <c r="A10" i="4"/>
  <c r="G9" i="4"/>
  <c r="F9" i="4"/>
  <c r="E9" i="4"/>
  <c r="D9" i="4"/>
  <c r="C9" i="4"/>
  <c r="B9" i="4"/>
  <c r="A9" i="4"/>
  <c r="G8" i="4"/>
  <c r="F8" i="4"/>
  <c r="E8" i="4"/>
  <c r="D8" i="4"/>
  <c r="C8" i="4"/>
  <c r="B8" i="4"/>
  <c r="A8" i="4"/>
  <c r="G7" i="4"/>
  <c r="F7" i="4"/>
  <c r="E7" i="4"/>
  <c r="D7" i="4"/>
  <c r="C7" i="4"/>
  <c r="B7" i="4"/>
  <c r="A7" i="4"/>
  <c r="G6" i="4"/>
  <c r="F6" i="4"/>
  <c r="E6" i="4"/>
  <c r="D6" i="4"/>
  <c r="C6" i="4"/>
  <c r="B6" i="4"/>
  <c r="A6" i="4"/>
  <c r="G5" i="4"/>
  <c r="F5" i="4"/>
  <c r="E5" i="4"/>
  <c r="D5" i="4"/>
  <c r="C5" i="4"/>
  <c r="B5" i="4"/>
  <c r="A5" i="4"/>
  <c r="G4" i="4"/>
  <c r="F4" i="4"/>
  <c r="E4" i="4"/>
  <c r="D4" i="4"/>
  <c r="C4" i="4"/>
  <c r="B4" i="4"/>
  <c r="A4" i="4"/>
  <c r="G3" i="4"/>
  <c r="F3" i="4"/>
  <c r="E3" i="4"/>
  <c r="D3" i="4"/>
  <c r="C3" i="4"/>
  <c r="B3" i="4"/>
  <c r="A3" i="4"/>
  <c r="G2" i="4"/>
  <c r="F2" i="4"/>
  <c r="E2" i="4"/>
  <c r="D2" i="4"/>
  <c r="C2" i="4"/>
  <c r="B2" i="4"/>
  <c r="A2" i="4"/>
  <c r="F7" i="9" l="1"/>
  <c r="E7" i="9"/>
  <c r="F6" i="9"/>
  <c r="E6" i="9"/>
  <c r="E2" i="9"/>
  <c r="E3" i="9"/>
  <c r="F9" i="5"/>
  <c r="E9" i="5"/>
  <c r="F8" i="5"/>
  <c r="E8" i="5"/>
  <c r="F4" i="5"/>
  <c r="E4" i="5"/>
  <c r="F2" i="5"/>
  <c r="E2" i="5"/>
  <c r="F3" i="5"/>
  <c r="E5" i="5"/>
  <c r="A2" i="2" l="1"/>
  <c r="B2" i="2"/>
  <c r="C2" i="2"/>
  <c r="D2" i="2"/>
  <c r="E2" i="2"/>
  <c r="F2" i="2"/>
  <c r="G2" i="2"/>
  <c r="A3" i="2"/>
  <c r="B3" i="2"/>
  <c r="C3" i="2"/>
  <c r="D3" i="2"/>
  <c r="E3" i="2"/>
  <c r="F3" i="2"/>
  <c r="G3" i="2"/>
  <c r="A4" i="2"/>
  <c r="B4" i="2"/>
  <c r="C4" i="2"/>
  <c r="D4" i="2"/>
  <c r="E4" i="2"/>
  <c r="F4" i="2"/>
  <c r="G4" i="2"/>
  <c r="A5" i="2"/>
  <c r="B5" i="2"/>
  <c r="C5" i="2"/>
  <c r="D5" i="2"/>
  <c r="E5" i="2"/>
  <c r="F5" i="2"/>
  <c r="G5" i="2"/>
  <c r="A6" i="2"/>
  <c r="B6" i="2"/>
  <c r="C6" i="2"/>
  <c r="D6" i="2"/>
  <c r="E6" i="2"/>
  <c r="F6" i="2"/>
  <c r="G6" i="2"/>
  <c r="A7" i="2"/>
  <c r="B7" i="2"/>
  <c r="C7" i="2"/>
  <c r="D7" i="2"/>
  <c r="E7" i="2"/>
  <c r="F7" i="2"/>
  <c r="G7" i="2"/>
  <c r="A8" i="2"/>
  <c r="B8" i="2"/>
  <c r="C8" i="2"/>
  <c r="D8" i="2"/>
  <c r="E8" i="2"/>
  <c r="F8" i="2"/>
  <c r="G8" i="2"/>
  <c r="A9" i="2"/>
  <c r="B9" i="2"/>
  <c r="C9" i="2"/>
  <c r="D9" i="2"/>
  <c r="E9" i="2"/>
  <c r="F9" i="2"/>
  <c r="G9" i="2"/>
  <c r="A10" i="2"/>
  <c r="B10" i="2"/>
  <c r="C10" i="2"/>
  <c r="D10" i="2"/>
  <c r="E10" i="2"/>
  <c r="F10" i="2"/>
  <c r="G10" i="2"/>
  <c r="A11" i="2"/>
  <c r="B11" i="2"/>
  <c r="C11" i="2"/>
  <c r="D11" i="2"/>
  <c r="E11" i="2"/>
  <c r="F11" i="2"/>
  <c r="G11" i="2"/>
  <c r="A12" i="2"/>
  <c r="B12" i="2"/>
  <c r="C12" i="2"/>
  <c r="D12" i="2"/>
  <c r="E12" i="2"/>
  <c r="F12" i="2"/>
  <c r="G12" i="2"/>
  <c r="A13" i="2"/>
  <c r="B13" i="2"/>
  <c r="C13" i="2"/>
  <c r="D13" i="2"/>
  <c r="E13" i="2"/>
  <c r="F13" i="2"/>
  <c r="G13" i="2"/>
  <c r="A14" i="2"/>
  <c r="B14" i="2"/>
  <c r="C14" i="2"/>
  <c r="D14" i="2"/>
  <c r="E14" i="2"/>
  <c r="F14" i="2"/>
  <c r="G14" i="2"/>
  <c r="A15" i="2"/>
  <c r="B15" i="2"/>
  <c r="C15" i="2"/>
  <c r="D15" i="2"/>
  <c r="E15" i="2"/>
  <c r="F15" i="2"/>
  <c r="G15" i="2"/>
  <c r="A16" i="2"/>
  <c r="B16" i="2"/>
  <c r="C16" i="2"/>
  <c r="D16" i="2"/>
  <c r="E16" i="2"/>
  <c r="F16" i="2"/>
  <c r="G16" i="2"/>
  <c r="A17" i="2"/>
  <c r="B17" i="2"/>
  <c r="C17" i="2"/>
  <c r="D17" i="2"/>
  <c r="E17" i="2"/>
  <c r="F17" i="2"/>
  <c r="G17" i="2"/>
  <c r="A18" i="2"/>
  <c r="B18" i="2"/>
  <c r="C18" i="2"/>
  <c r="D18" i="2"/>
  <c r="E18" i="2"/>
  <c r="F18" i="2"/>
  <c r="G18" i="2"/>
  <c r="A19" i="2"/>
  <c r="B19" i="2"/>
  <c r="C19" i="2"/>
  <c r="D19" i="2"/>
  <c r="E19" i="2"/>
  <c r="F19" i="2"/>
  <c r="G19" i="2"/>
  <c r="A20" i="2"/>
  <c r="B20" i="2"/>
  <c r="C20" i="2"/>
  <c r="D20" i="2"/>
  <c r="E20" i="2"/>
  <c r="F20" i="2"/>
  <c r="G20" i="2"/>
  <c r="A21" i="2"/>
  <c r="B21" i="2"/>
  <c r="C21" i="2"/>
  <c r="D21" i="2"/>
  <c r="E21" i="2"/>
  <c r="F21" i="2"/>
  <c r="G21" i="2"/>
  <c r="A22" i="2"/>
  <c r="B22" i="2"/>
  <c r="C22" i="2"/>
  <c r="D22" i="2"/>
  <c r="E22" i="2"/>
  <c r="F22" i="2"/>
  <c r="G22" i="2"/>
  <c r="A23" i="2"/>
  <c r="B23" i="2"/>
  <c r="C23" i="2"/>
  <c r="D23" i="2"/>
  <c r="E23" i="2"/>
  <c r="F23" i="2"/>
  <c r="G23" i="2"/>
  <c r="A24" i="2"/>
  <c r="B24" i="2"/>
  <c r="C24" i="2"/>
  <c r="D24" i="2"/>
  <c r="E24" i="2"/>
  <c r="F24" i="2"/>
  <c r="G24" i="2"/>
  <c r="A25" i="2"/>
  <c r="B25" i="2"/>
  <c r="C25" i="2"/>
  <c r="D25" i="2"/>
  <c r="E25" i="2"/>
  <c r="F25" i="2"/>
  <c r="G25" i="2"/>
  <c r="A26" i="2"/>
  <c r="B26" i="2"/>
  <c r="C26" i="2"/>
  <c r="D26" i="2"/>
  <c r="E26" i="2"/>
  <c r="F26" i="2"/>
  <c r="G26" i="2"/>
  <c r="A27" i="2"/>
  <c r="B27" i="2"/>
  <c r="C27" i="2"/>
  <c r="D27" i="2"/>
  <c r="E27" i="2"/>
  <c r="F27" i="2"/>
  <c r="G27" i="2"/>
  <c r="A28" i="2"/>
  <c r="B28" i="2"/>
  <c r="C28" i="2"/>
  <c r="D28" i="2"/>
  <c r="E28" i="2"/>
  <c r="F28" i="2"/>
  <c r="G28" i="2"/>
  <c r="A29" i="2"/>
  <c r="B29" i="2"/>
  <c r="C29" i="2"/>
  <c r="D29" i="2"/>
  <c r="E29" i="2"/>
  <c r="F29" i="2"/>
  <c r="G29" i="2"/>
  <c r="A30" i="2"/>
  <c r="B30" i="2"/>
  <c r="C30" i="2"/>
  <c r="D30" i="2"/>
  <c r="E30" i="2"/>
  <c r="F30" i="2"/>
  <c r="G30" i="2"/>
  <c r="A31" i="2"/>
  <c r="B31" i="2"/>
  <c r="C31" i="2"/>
  <c r="D31" i="2"/>
  <c r="E31" i="2"/>
  <c r="F31" i="2"/>
  <c r="G31" i="2"/>
  <c r="A32" i="2"/>
  <c r="B32" i="2"/>
  <c r="C32" i="2"/>
  <c r="D32" i="2"/>
  <c r="E32" i="2"/>
  <c r="F32" i="2"/>
  <c r="G32" i="2"/>
  <c r="A33" i="2"/>
  <c r="B33" i="2"/>
  <c r="C33" i="2"/>
  <c r="D33" i="2"/>
  <c r="E33" i="2"/>
  <c r="F33" i="2"/>
  <c r="G33" i="2"/>
  <c r="A34" i="2"/>
  <c r="B34" i="2"/>
  <c r="C34" i="2"/>
  <c r="D34" i="2"/>
  <c r="E34" i="2"/>
  <c r="F34" i="2"/>
  <c r="G34" i="2"/>
  <c r="A35" i="2"/>
  <c r="B35" i="2"/>
  <c r="C35" i="2"/>
  <c r="D35" i="2"/>
  <c r="E35" i="2"/>
  <c r="F35" i="2"/>
  <c r="G35" i="2"/>
  <c r="A36" i="2"/>
  <c r="B36" i="2"/>
  <c r="C36" i="2"/>
  <c r="D36" i="2"/>
  <c r="E36" i="2"/>
  <c r="F36" i="2"/>
  <c r="G36" i="2"/>
  <c r="A37" i="2"/>
  <c r="B37" i="2"/>
  <c r="C37" i="2"/>
  <c r="D37" i="2"/>
  <c r="E37" i="2"/>
  <c r="F37" i="2"/>
  <c r="G37" i="2"/>
  <c r="A38" i="2"/>
  <c r="B38" i="2"/>
  <c r="C38" i="2"/>
  <c r="D38" i="2"/>
  <c r="E38" i="2"/>
  <c r="F38" i="2"/>
  <c r="G38" i="2"/>
  <c r="A39" i="2"/>
  <c r="B39" i="2"/>
  <c r="C39" i="2"/>
  <c r="D39" i="2"/>
  <c r="E39" i="2"/>
  <c r="F39" i="2"/>
  <c r="G39" i="2"/>
  <c r="A40" i="2"/>
  <c r="B40" i="2"/>
  <c r="C40" i="2"/>
  <c r="D40" i="2"/>
  <c r="E40" i="2"/>
  <c r="F40" i="2"/>
  <c r="G40" i="2"/>
</calcChain>
</file>

<file path=xl/sharedStrings.xml><?xml version="1.0" encoding="utf-8"?>
<sst xmlns="http://schemas.openxmlformats.org/spreadsheetml/2006/main" count="54" uniqueCount="17">
  <si>
    <t>Cat. Pos.</t>
  </si>
  <si>
    <t>Cat.</t>
  </si>
  <si>
    <t>Club</t>
  </si>
  <si>
    <t>Name</t>
  </si>
  <si>
    <t>Time</t>
  </si>
  <si>
    <t>No.</t>
  </si>
  <si>
    <t>Pos.</t>
  </si>
  <si>
    <t>Positions</t>
  </si>
  <si>
    <t>Total</t>
  </si>
  <si>
    <t>Runners</t>
  </si>
  <si>
    <t>Shettleston Harriers</t>
  </si>
  <si>
    <t>Hunters Bog Trotters</t>
  </si>
  <si>
    <t>Cambuslang Harriers</t>
  </si>
  <si>
    <t>Carnethy Hill Racing Club</t>
  </si>
  <si>
    <t>Fife Athletic Club</t>
  </si>
  <si>
    <t>Male Team</t>
  </si>
  <si>
    <t>Female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</si>
</sst>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6" fontId="0" fillId="0" borderId="0" xfId="0" applyNumberFormat="1"/>
    <xf numFmtId="0" fontId="2" fillId="2" borderId="0" xfId="0" applyFont="1" applyFill="1"/>
    <xf numFmtId="46" fontId="2" fillId="2" borderId="0" xfId="0" applyNumberFormat="1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an/Dropbox/NatChamps2019/Results_Seniors_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Results"/>
      <sheetName val="PrintResultsAll"/>
      <sheetName val="SAMalePrint"/>
      <sheetName val="SAFemalePrint"/>
      <sheetName val="SAMaleTeam"/>
      <sheetName val="SAFemaleTeam"/>
      <sheetName val="EastMalePrint"/>
      <sheetName val="EastFemalePrint"/>
      <sheetName val="EastMaleTeam"/>
      <sheetName val="EastFemaleTeam"/>
      <sheetName val="OverMalePrint"/>
      <sheetName val="OverFemalePrint"/>
      <sheetName val="MaleTeam"/>
      <sheetName val="FemaleTeam"/>
      <sheetName val="NonBin"/>
      <sheetName val="Male"/>
      <sheetName val="MaleSNR"/>
      <sheetName val="MaleU23"/>
      <sheetName val="MaleV40"/>
      <sheetName val="MaleV50"/>
      <sheetName val="MaleV60"/>
      <sheetName val="Female"/>
      <sheetName val="FemaleSNR"/>
      <sheetName val="FemaleU23"/>
      <sheetName val="FemaleV40"/>
      <sheetName val="FemaleV50"/>
      <sheetName val="FemaleV60"/>
      <sheetName val="SAMale"/>
      <sheetName val="SAMSNR"/>
      <sheetName val="SAMU23"/>
      <sheetName val="SAMV40"/>
      <sheetName val="SAMV50"/>
      <sheetName val="SAMV60"/>
      <sheetName val="SAFemale"/>
      <sheetName val="SAFSNR"/>
      <sheetName val="SAFU23"/>
      <sheetName val="SAFV40"/>
      <sheetName val="SAFV50"/>
      <sheetName val="SAFV60"/>
      <sheetName val="EastMale"/>
      <sheetName val="EastMSNR"/>
      <sheetName val="EastMU20"/>
      <sheetName val="EastMV40"/>
      <sheetName val="EastMV50"/>
      <sheetName val="EastMV60"/>
      <sheetName val="EastFemale"/>
      <sheetName val="EastFSNR"/>
      <sheetName val="EastFU20"/>
      <sheetName val="EastFV40"/>
      <sheetName val="EastFV50"/>
      <sheetName val="EastFV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>
            <v>1</v>
          </cell>
          <cell r="B1">
            <v>22</v>
          </cell>
          <cell r="C1">
            <v>3.1192129629629632E-2</v>
          </cell>
          <cell r="D1" t="str">
            <v>James Dunn</v>
          </cell>
          <cell r="F1" t="str">
            <v>MSNR</v>
          </cell>
          <cell r="G1" t="str">
            <v>Hunters Bog Trotters</v>
          </cell>
          <cell r="I1">
            <v>1</v>
          </cell>
          <cell r="J1">
            <v>1</v>
          </cell>
        </row>
        <row r="2">
          <cell r="A2">
            <v>2</v>
          </cell>
          <cell r="B2">
            <v>76</v>
          </cell>
          <cell r="C2">
            <v>3.1307870370370375E-2</v>
          </cell>
          <cell r="D2" t="str">
            <v>Robert Simpson</v>
          </cell>
          <cell r="F2" t="str">
            <v>MSNR</v>
          </cell>
          <cell r="G2" t="str">
            <v>Shettleston Harriers</v>
          </cell>
          <cell r="I2">
            <v>2</v>
          </cell>
          <cell r="J2">
            <v>2</v>
          </cell>
        </row>
        <row r="3">
          <cell r="A3">
            <v>3</v>
          </cell>
          <cell r="B3">
            <v>56</v>
          </cell>
          <cell r="C3">
            <v>3.1643518518518529E-2</v>
          </cell>
          <cell r="D3" t="str">
            <v>Alasdair McLeod</v>
          </cell>
          <cell r="F3" t="str">
            <v>MSNR</v>
          </cell>
          <cell r="G3" t="str">
            <v>Shettleston Harriers</v>
          </cell>
          <cell r="I3">
            <v>3</v>
          </cell>
          <cell r="J3">
            <v>3</v>
          </cell>
        </row>
        <row r="4">
          <cell r="A4">
            <v>4</v>
          </cell>
          <cell r="B4">
            <v>3</v>
          </cell>
          <cell r="C4">
            <v>3.1782407407407412E-2</v>
          </cell>
          <cell r="D4" t="str">
            <v>Hamish Battle</v>
          </cell>
          <cell r="F4" t="str">
            <v>MSNR</v>
          </cell>
          <cell r="G4" t="str">
            <v>Metro Aberdeen Running Club</v>
          </cell>
          <cell r="I4">
            <v>4</v>
          </cell>
          <cell r="J4">
            <v>4</v>
          </cell>
        </row>
        <row r="5">
          <cell r="A5">
            <v>5</v>
          </cell>
          <cell r="B5">
            <v>12</v>
          </cell>
          <cell r="C5">
            <v>3.2164351851851847E-2</v>
          </cell>
          <cell r="D5" t="str">
            <v>Alasdair Campbell</v>
          </cell>
          <cell r="F5" t="str">
            <v>MSNR</v>
          </cell>
          <cell r="G5" t="str">
            <v>Cambuslang Harriers</v>
          </cell>
          <cell r="I5">
            <v>5</v>
          </cell>
          <cell r="J5">
            <v>5</v>
          </cell>
        </row>
        <row r="6">
          <cell r="A6">
            <v>6</v>
          </cell>
          <cell r="B6">
            <v>79</v>
          </cell>
          <cell r="C6">
            <v>3.2337962962962971E-2</v>
          </cell>
          <cell r="D6" t="str">
            <v>Ryan Stewart</v>
          </cell>
          <cell r="F6" t="str">
            <v>MSNR</v>
          </cell>
          <cell r="G6" t="str">
            <v>Shettleston Harriers</v>
          </cell>
          <cell r="I6">
            <v>6</v>
          </cell>
          <cell r="J6">
            <v>6</v>
          </cell>
        </row>
        <row r="7">
          <cell r="A7">
            <v>7</v>
          </cell>
          <cell r="B7">
            <v>39</v>
          </cell>
          <cell r="C7">
            <v>3.243055555555556E-2</v>
          </cell>
          <cell r="D7" t="str">
            <v>Peter Hodkinson</v>
          </cell>
          <cell r="F7" t="str">
            <v>MSNR</v>
          </cell>
          <cell r="G7" t="str">
            <v>Hunters Bog Trotters</v>
          </cell>
          <cell r="I7">
            <v>7</v>
          </cell>
          <cell r="J7">
            <v>7</v>
          </cell>
        </row>
        <row r="8">
          <cell r="A8">
            <v>8</v>
          </cell>
          <cell r="B8">
            <v>7</v>
          </cell>
          <cell r="C8">
            <v>3.2824074074074075E-2</v>
          </cell>
          <cell r="D8" t="str">
            <v>Gavin Bryson</v>
          </cell>
          <cell r="F8" t="str">
            <v>MU23</v>
          </cell>
          <cell r="G8" t="str">
            <v>Highland Hill Runners</v>
          </cell>
          <cell r="I8">
            <v>8</v>
          </cell>
          <cell r="J8">
            <v>1</v>
          </cell>
        </row>
        <row r="9">
          <cell r="A9">
            <v>9</v>
          </cell>
          <cell r="B9">
            <v>45</v>
          </cell>
          <cell r="C9">
            <v>3.3379629629629634E-2</v>
          </cell>
          <cell r="D9" t="str">
            <v>Finn Lydon</v>
          </cell>
          <cell r="F9" t="str">
            <v>MU23</v>
          </cell>
          <cell r="G9" t="str">
            <v>Carnethy Hill Racing Club</v>
          </cell>
          <cell r="I9">
            <v>9</v>
          </cell>
          <cell r="J9">
            <v>2</v>
          </cell>
        </row>
        <row r="10">
          <cell r="A10">
            <v>10</v>
          </cell>
          <cell r="B10">
            <v>46</v>
          </cell>
          <cell r="C10">
            <v>3.3379629629629634E-2</v>
          </cell>
          <cell r="D10" t="str">
            <v>Iain MacCorquodale</v>
          </cell>
          <cell r="F10" t="str">
            <v>MSNR</v>
          </cell>
          <cell r="G10" t="str">
            <v>Cambuslang Harriers</v>
          </cell>
          <cell r="I10">
            <v>10</v>
          </cell>
          <cell r="J10">
            <v>8</v>
          </cell>
        </row>
        <row r="11">
          <cell r="A11">
            <v>11</v>
          </cell>
          <cell r="B11">
            <v>38</v>
          </cell>
          <cell r="C11">
            <v>3.3715277777777775E-2</v>
          </cell>
          <cell r="D11" t="str">
            <v>Alex Hinchcliffe</v>
          </cell>
          <cell r="F11" t="str">
            <v>MSNR</v>
          </cell>
          <cell r="G11" t="str">
            <v>Carnethy Hill Racing Club</v>
          </cell>
          <cell r="I11">
            <v>11</v>
          </cell>
          <cell r="J11">
            <v>9</v>
          </cell>
        </row>
        <row r="12">
          <cell r="A12">
            <v>12</v>
          </cell>
          <cell r="B12">
            <v>13</v>
          </cell>
          <cell r="C12">
            <v>3.3726851851851855E-2</v>
          </cell>
          <cell r="D12" t="str">
            <v>Justin Carter</v>
          </cell>
          <cell r="F12" t="str">
            <v>MV40</v>
          </cell>
          <cell r="G12" t="str">
            <v>Cambuslang Harriers</v>
          </cell>
          <cell r="I12">
            <v>12</v>
          </cell>
          <cell r="J12">
            <v>1</v>
          </cell>
        </row>
        <row r="13">
          <cell r="A13">
            <v>13</v>
          </cell>
          <cell r="B13">
            <v>83</v>
          </cell>
          <cell r="C13">
            <v>3.3981481481481488E-2</v>
          </cell>
          <cell r="D13" t="str">
            <v>James Waldie</v>
          </cell>
          <cell r="F13" t="str">
            <v>MSNR</v>
          </cell>
          <cell r="G13" t="str">
            <v>Hunters Bog Trotters</v>
          </cell>
          <cell r="I13">
            <v>13</v>
          </cell>
          <cell r="J13">
            <v>10</v>
          </cell>
        </row>
        <row r="14">
          <cell r="A14">
            <v>14</v>
          </cell>
          <cell r="B14">
            <v>91</v>
          </cell>
          <cell r="C14">
            <v>3.4351851851851856E-2</v>
          </cell>
          <cell r="D14" t="str">
            <v>John Yells</v>
          </cell>
          <cell r="F14" t="str">
            <v>MSNR</v>
          </cell>
          <cell r="G14" t="str">
            <v>Lochaber Athletic Club</v>
          </cell>
          <cell r="I14">
            <v>14</v>
          </cell>
          <cell r="J14">
            <v>11</v>
          </cell>
        </row>
        <row r="15">
          <cell r="A15">
            <v>15</v>
          </cell>
          <cell r="B15">
            <v>14</v>
          </cell>
          <cell r="C15">
            <v>3.457175925925926E-2</v>
          </cell>
          <cell r="D15" t="str">
            <v>Lucas Cheskin</v>
          </cell>
          <cell r="F15" t="str">
            <v>MSNR</v>
          </cell>
          <cell r="G15" t="str">
            <v>Shettleston Harriers</v>
          </cell>
          <cell r="I15">
            <v>15</v>
          </cell>
          <cell r="J15">
            <v>12</v>
          </cell>
        </row>
        <row r="16">
          <cell r="A16">
            <v>16</v>
          </cell>
          <cell r="B16">
            <v>89</v>
          </cell>
          <cell r="C16">
            <v>3.4745370370370371E-2</v>
          </cell>
          <cell r="D16" t="str">
            <v>Andrew Wright</v>
          </cell>
          <cell r="F16" t="str">
            <v>MV40</v>
          </cell>
          <cell r="G16" t="str">
            <v>PH Racing Club</v>
          </cell>
          <cell r="I16">
            <v>16</v>
          </cell>
          <cell r="J16">
            <v>2</v>
          </cell>
        </row>
        <row r="17">
          <cell r="A17">
            <v>17</v>
          </cell>
          <cell r="B17">
            <v>23</v>
          </cell>
          <cell r="C17">
            <v>3.5127314814814806E-2</v>
          </cell>
          <cell r="D17" t="str">
            <v>Stephen Feltbower</v>
          </cell>
          <cell r="F17" t="str">
            <v>MSNR</v>
          </cell>
          <cell r="G17" t="str">
            <v>Ochil Hill Runners</v>
          </cell>
          <cell r="I17">
            <v>17</v>
          </cell>
          <cell r="J17">
            <v>13</v>
          </cell>
        </row>
        <row r="18">
          <cell r="A18">
            <v>18</v>
          </cell>
          <cell r="B18">
            <v>44</v>
          </cell>
          <cell r="C18">
            <v>3.5243055555555555E-2</v>
          </cell>
          <cell r="D18" t="str">
            <v>Alex Luetchford</v>
          </cell>
          <cell r="F18" t="str">
            <v>MSNR</v>
          </cell>
          <cell r="G18" t="str">
            <v>Hunters Bog Trotters</v>
          </cell>
          <cell r="I18">
            <v>18</v>
          </cell>
          <cell r="J18">
            <v>14</v>
          </cell>
        </row>
        <row r="19">
          <cell r="A19">
            <v>19</v>
          </cell>
          <cell r="B19">
            <v>65</v>
          </cell>
          <cell r="C19">
            <v>3.5324074074074077E-2</v>
          </cell>
          <cell r="D19" t="str">
            <v>Kenny Richmond</v>
          </cell>
          <cell r="F19" t="str">
            <v>MV50</v>
          </cell>
          <cell r="G19" t="str">
            <v>Shettleston Harriers</v>
          </cell>
          <cell r="I19">
            <v>19</v>
          </cell>
          <cell r="J19">
            <v>1</v>
          </cell>
        </row>
        <row r="20">
          <cell r="A20">
            <v>20</v>
          </cell>
          <cell r="B20">
            <v>24</v>
          </cell>
          <cell r="C20">
            <v>3.5381944444444438E-2</v>
          </cell>
          <cell r="D20" t="str">
            <v>Tom Ferrington</v>
          </cell>
          <cell r="F20" t="str">
            <v>MV40</v>
          </cell>
          <cell r="G20" t="str">
            <v>Corstorphine AAC</v>
          </cell>
          <cell r="I20">
            <v>20</v>
          </cell>
          <cell r="J20">
            <v>3</v>
          </cell>
        </row>
        <row r="21">
          <cell r="A21">
            <v>23</v>
          </cell>
          <cell r="B21">
            <v>34</v>
          </cell>
          <cell r="C21">
            <v>3.6226851851851857E-2</v>
          </cell>
          <cell r="D21" t="str">
            <v>Mark Harris</v>
          </cell>
          <cell r="F21" t="str">
            <v>MV50</v>
          </cell>
          <cell r="G21" t="str">
            <v>Fife Athletic Club</v>
          </cell>
          <cell r="I21">
            <v>21</v>
          </cell>
          <cell r="J21">
            <v>2</v>
          </cell>
        </row>
        <row r="22">
          <cell r="A22">
            <v>26</v>
          </cell>
          <cell r="B22">
            <v>41</v>
          </cell>
          <cell r="C22">
            <v>3.7523148148148153E-2</v>
          </cell>
          <cell r="D22" t="str">
            <v>Craig Jardine</v>
          </cell>
          <cell r="F22" t="str">
            <v>MU23</v>
          </cell>
          <cell r="G22" t="str">
            <v>Cambuslang Harriers</v>
          </cell>
          <cell r="I22">
            <v>22</v>
          </cell>
          <cell r="J22">
            <v>3</v>
          </cell>
        </row>
        <row r="23">
          <cell r="A23">
            <v>27</v>
          </cell>
          <cell r="B23">
            <v>5</v>
          </cell>
          <cell r="C23">
            <v>3.7581018518518514E-2</v>
          </cell>
          <cell r="D23" t="str">
            <v>William Breckenridge</v>
          </cell>
          <cell r="F23" t="str">
            <v>MV50</v>
          </cell>
          <cell r="G23" t="str">
            <v>Shettleston Harriers</v>
          </cell>
          <cell r="I23">
            <v>23</v>
          </cell>
          <cell r="J23">
            <v>3</v>
          </cell>
        </row>
        <row r="24">
          <cell r="A24">
            <v>30</v>
          </cell>
          <cell r="B24">
            <v>85</v>
          </cell>
          <cell r="C24">
            <v>3.8275462962962969E-2</v>
          </cell>
          <cell r="D24" t="str">
            <v>Sam Walsh</v>
          </cell>
          <cell r="F24" t="str">
            <v>MSNR</v>
          </cell>
          <cell r="G24" t="str">
            <v>Carnethy Hill Running Club</v>
          </cell>
          <cell r="I24">
            <v>24</v>
          </cell>
          <cell r="J24">
            <v>15</v>
          </cell>
        </row>
        <row r="25">
          <cell r="A25">
            <v>33</v>
          </cell>
          <cell r="B25">
            <v>37</v>
          </cell>
          <cell r="C25">
            <v>3.8692129629629632E-2</v>
          </cell>
          <cell r="D25" t="str">
            <v>Walter Henderson</v>
          </cell>
          <cell r="F25" t="str">
            <v>MV50</v>
          </cell>
          <cell r="G25" t="str">
            <v>Shettleston Harriers</v>
          </cell>
          <cell r="I25">
            <v>25</v>
          </cell>
          <cell r="J25">
            <v>4</v>
          </cell>
        </row>
        <row r="26">
          <cell r="A26">
            <v>34</v>
          </cell>
          <cell r="B26">
            <v>57</v>
          </cell>
          <cell r="C26">
            <v>3.9004629629629625E-2</v>
          </cell>
          <cell r="D26" t="str">
            <v>Neil McLure</v>
          </cell>
          <cell r="F26" t="str">
            <v>MV50</v>
          </cell>
          <cell r="G26" t="str">
            <v>Carnegie Harriers</v>
          </cell>
          <cell r="I26">
            <v>26</v>
          </cell>
          <cell r="J26">
            <v>5</v>
          </cell>
        </row>
        <row r="27">
          <cell r="A27">
            <v>37</v>
          </cell>
          <cell r="B27">
            <v>50</v>
          </cell>
          <cell r="C27">
            <v>3.9444444444444449E-2</v>
          </cell>
          <cell r="D27" t="str">
            <v>Scott Mason</v>
          </cell>
          <cell r="F27" t="str">
            <v>MSNR</v>
          </cell>
          <cell r="G27" t="str">
            <v>Bellahouston Harriers</v>
          </cell>
          <cell r="I27">
            <v>27</v>
          </cell>
          <cell r="J27">
            <v>16</v>
          </cell>
        </row>
        <row r="28">
          <cell r="A28">
            <v>38</v>
          </cell>
          <cell r="B28">
            <v>71</v>
          </cell>
          <cell r="C28">
            <v>3.9594907407407412E-2</v>
          </cell>
          <cell r="D28" t="str">
            <v>Alex Rose</v>
          </cell>
          <cell r="F28" t="str">
            <v>MV40</v>
          </cell>
          <cell r="G28" t="str">
            <v>Metro Aberdeen Running Club</v>
          </cell>
          <cell r="I28">
            <v>28</v>
          </cell>
          <cell r="J28">
            <v>4</v>
          </cell>
        </row>
        <row r="29">
          <cell r="A29">
            <v>39</v>
          </cell>
          <cell r="B29">
            <v>81</v>
          </cell>
          <cell r="C29">
            <v>3.9768518518518522E-2</v>
          </cell>
          <cell r="D29" t="str">
            <v>John Tullie</v>
          </cell>
          <cell r="F29" t="str">
            <v>MV60</v>
          </cell>
          <cell r="G29" t="str">
            <v>Teviotdale Harriers</v>
          </cell>
          <cell r="I29">
            <v>29</v>
          </cell>
          <cell r="J29">
            <v>1</v>
          </cell>
        </row>
        <row r="30">
          <cell r="A30">
            <v>40</v>
          </cell>
          <cell r="B30">
            <v>42</v>
          </cell>
          <cell r="C30">
            <v>4.0185185185185185E-2</v>
          </cell>
          <cell r="D30" t="str">
            <v>Fergus Johnston</v>
          </cell>
          <cell r="F30" t="str">
            <v>MSNR</v>
          </cell>
          <cell r="G30" t="str">
            <v>Carnethy Hill Racing Club</v>
          </cell>
          <cell r="I30">
            <v>30</v>
          </cell>
          <cell r="J30">
            <v>17</v>
          </cell>
        </row>
        <row r="31">
          <cell r="A31">
            <v>41</v>
          </cell>
          <cell r="B31">
            <v>54</v>
          </cell>
          <cell r="C31">
            <v>4.0381944444444443E-2</v>
          </cell>
          <cell r="D31" t="str">
            <v>Andrew McCall</v>
          </cell>
          <cell r="F31" t="str">
            <v>MSNR</v>
          </cell>
          <cell r="G31" t="str">
            <v>Greenock Glenpark Harriers</v>
          </cell>
          <cell r="I31">
            <v>31</v>
          </cell>
          <cell r="J31">
            <v>18</v>
          </cell>
        </row>
        <row r="32">
          <cell r="A32">
            <v>42</v>
          </cell>
          <cell r="B32">
            <v>82</v>
          </cell>
          <cell r="C32">
            <v>4.0671296296296303E-2</v>
          </cell>
          <cell r="D32" t="str">
            <v>John Urquhart</v>
          </cell>
          <cell r="F32" t="str">
            <v>MV50</v>
          </cell>
          <cell r="G32" t="str">
            <v>Keith &amp; District AAC</v>
          </cell>
          <cell r="I32">
            <v>32</v>
          </cell>
          <cell r="J32">
            <v>6</v>
          </cell>
        </row>
        <row r="33">
          <cell r="A33">
            <v>43</v>
          </cell>
          <cell r="B33">
            <v>75</v>
          </cell>
          <cell r="C33">
            <v>4.0972222222222229E-2</v>
          </cell>
          <cell r="D33" t="str">
            <v>Peter Simpson</v>
          </cell>
          <cell r="F33" t="str">
            <v>MV60</v>
          </cell>
          <cell r="G33" t="str">
            <v>Carnegie Harriers</v>
          </cell>
          <cell r="I33">
            <v>33</v>
          </cell>
          <cell r="J33">
            <v>2</v>
          </cell>
        </row>
        <row r="34">
          <cell r="A34">
            <v>47</v>
          </cell>
          <cell r="B34">
            <v>26</v>
          </cell>
          <cell r="C34">
            <v>4.2349537037037033E-2</v>
          </cell>
          <cell r="D34" t="str">
            <v>David Fulton</v>
          </cell>
          <cell r="F34" t="str">
            <v>MSNR</v>
          </cell>
          <cell r="G34" t="str">
            <v>Hunters Bog Trotters</v>
          </cell>
          <cell r="I34">
            <v>34</v>
          </cell>
          <cell r="J34">
            <v>19</v>
          </cell>
        </row>
        <row r="35">
          <cell r="A35">
            <v>48</v>
          </cell>
          <cell r="B35">
            <v>27</v>
          </cell>
          <cell r="C35">
            <v>4.2870370370370378E-2</v>
          </cell>
          <cell r="D35" t="str">
            <v>David Gaffney</v>
          </cell>
          <cell r="F35" t="str">
            <v>MV40</v>
          </cell>
          <cell r="G35" t="str">
            <v>Moorfoot Runners</v>
          </cell>
          <cell r="I35">
            <v>35</v>
          </cell>
          <cell r="J35">
            <v>5</v>
          </cell>
        </row>
        <row r="36">
          <cell r="A36">
            <v>50</v>
          </cell>
          <cell r="B36">
            <v>16</v>
          </cell>
          <cell r="C36">
            <v>4.3645833333333328E-2</v>
          </cell>
          <cell r="D36" t="str">
            <v>Dale Colley</v>
          </cell>
          <cell r="F36" t="str">
            <v>MSNR</v>
          </cell>
          <cell r="G36" t="str">
            <v>Central Athletics Club</v>
          </cell>
          <cell r="I36">
            <v>36</v>
          </cell>
          <cell r="J36">
            <v>20</v>
          </cell>
        </row>
        <row r="37">
          <cell r="A37">
            <v>59</v>
          </cell>
          <cell r="B37">
            <v>62</v>
          </cell>
          <cell r="C37">
            <v>5.0763888888888886E-2</v>
          </cell>
          <cell r="D37" t="str">
            <v>David Oliver</v>
          </cell>
          <cell r="F37" t="str">
            <v>MV60</v>
          </cell>
          <cell r="G37" t="str">
            <v>Deeside Runners</v>
          </cell>
          <cell r="I37">
            <v>37</v>
          </cell>
          <cell r="J37">
            <v>3</v>
          </cell>
        </row>
        <row r="38">
          <cell r="A38">
            <v>72</v>
          </cell>
          <cell r="B38">
            <v>43</v>
          </cell>
          <cell r="C38">
            <v>5.9074074074074071E-2</v>
          </cell>
          <cell r="D38" t="str">
            <v>Simon Johnston</v>
          </cell>
          <cell r="F38" t="str">
            <v>MV40</v>
          </cell>
          <cell r="G38" t="str">
            <v>Falkirk Victoria Harriers</v>
          </cell>
          <cell r="I38">
            <v>38</v>
          </cell>
          <cell r="J38">
            <v>6</v>
          </cell>
        </row>
        <row r="39">
          <cell r="A39">
            <v>74</v>
          </cell>
          <cell r="B39">
            <v>21</v>
          </cell>
          <cell r="C39">
            <v>5.9409722222222225E-2</v>
          </cell>
          <cell r="D39" t="str">
            <v>Iain Davidson</v>
          </cell>
          <cell r="F39" t="str">
            <v>MV50</v>
          </cell>
          <cell r="G39" t="str">
            <v>Girvan Harriers</v>
          </cell>
          <cell r="I39">
            <v>39</v>
          </cell>
          <cell r="J39">
            <v>7</v>
          </cell>
        </row>
      </sheetData>
      <sheetData sheetId="29"/>
      <sheetData sheetId="30"/>
      <sheetData sheetId="31"/>
      <sheetData sheetId="32"/>
      <sheetData sheetId="33"/>
      <sheetData sheetId="34">
        <row r="1">
          <cell r="A1">
            <v>21</v>
          </cell>
          <cell r="B1">
            <v>1</v>
          </cell>
          <cell r="C1">
            <v>3.5625000000000004E-2</v>
          </cell>
          <cell r="D1" t="str">
            <v>Scout Adkin</v>
          </cell>
          <cell r="F1" t="str">
            <v>FSNR</v>
          </cell>
          <cell r="G1" t="str">
            <v>Ambleside AC</v>
          </cell>
          <cell r="I1">
            <v>1</v>
          </cell>
          <cell r="J1">
            <v>1</v>
          </cell>
        </row>
        <row r="2">
          <cell r="A2">
            <v>22</v>
          </cell>
          <cell r="B2">
            <v>78</v>
          </cell>
          <cell r="C2">
            <v>3.5868055555555556E-2</v>
          </cell>
          <cell r="D2" t="str">
            <v>Jill Stephen</v>
          </cell>
          <cell r="F2" t="str">
            <v>FSNR</v>
          </cell>
          <cell r="G2" t="str">
            <v>Hunters Bog Trotters</v>
          </cell>
          <cell r="I2">
            <v>2</v>
          </cell>
          <cell r="J2">
            <v>2</v>
          </cell>
        </row>
        <row r="3">
          <cell r="A3">
            <v>24</v>
          </cell>
          <cell r="B3">
            <v>29</v>
          </cell>
          <cell r="C3">
            <v>3.7314814814814815E-2</v>
          </cell>
          <cell r="D3" t="str">
            <v>Miranda Grant</v>
          </cell>
          <cell r="F3" t="str">
            <v>FSNR</v>
          </cell>
          <cell r="G3" t="str">
            <v>Hunters Bog Trotters</v>
          </cell>
          <cell r="I3">
            <v>3</v>
          </cell>
          <cell r="J3">
            <v>3</v>
          </cell>
        </row>
        <row r="4">
          <cell r="A4">
            <v>29</v>
          </cell>
          <cell r="B4">
            <v>49</v>
          </cell>
          <cell r="C4">
            <v>3.7939814814814815E-2</v>
          </cell>
          <cell r="D4" t="str">
            <v>Caroline Marwick</v>
          </cell>
          <cell r="F4" t="str">
            <v>FSNR</v>
          </cell>
          <cell r="G4" t="str">
            <v>Inverness Harriers</v>
          </cell>
          <cell r="I4">
            <v>4</v>
          </cell>
          <cell r="J4">
            <v>4</v>
          </cell>
        </row>
        <row r="5">
          <cell r="A5">
            <v>35</v>
          </cell>
          <cell r="B5">
            <v>9</v>
          </cell>
          <cell r="C5">
            <v>3.9074074074074081E-2</v>
          </cell>
          <cell r="D5" t="str">
            <v>Catriona Buchanan</v>
          </cell>
          <cell r="F5" t="str">
            <v>FSNR</v>
          </cell>
          <cell r="G5" t="str">
            <v>Ochil Hill Runners</v>
          </cell>
          <cell r="I5">
            <v>5</v>
          </cell>
          <cell r="J5">
            <v>5</v>
          </cell>
        </row>
        <row r="6">
          <cell r="A6">
            <v>36</v>
          </cell>
          <cell r="B6">
            <v>2</v>
          </cell>
          <cell r="C6">
            <v>3.934027777777778E-2</v>
          </cell>
          <cell r="D6" t="str">
            <v>Heather Anderson</v>
          </cell>
          <cell r="F6" t="str">
            <v>FV40</v>
          </cell>
          <cell r="G6" t="str">
            <v>Fife Athletic Club</v>
          </cell>
          <cell r="I6">
            <v>6</v>
          </cell>
          <cell r="J6">
            <v>1</v>
          </cell>
        </row>
        <row r="7">
          <cell r="A7">
            <v>44</v>
          </cell>
          <cell r="B7">
            <v>66</v>
          </cell>
          <cell r="C7">
            <v>4.1539351851851855E-2</v>
          </cell>
          <cell r="D7" t="str">
            <v>Susan Ridley</v>
          </cell>
          <cell r="F7" t="str">
            <v>FV50</v>
          </cell>
          <cell r="G7" t="str">
            <v>Edinburgh Athletics Club</v>
          </cell>
          <cell r="I7">
            <v>7</v>
          </cell>
          <cell r="J7">
            <v>1</v>
          </cell>
        </row>
        <row r="8">
          <cell r="A8">
            <v>49</v>
          </cell>
          <cell r="B8">
            <v>90</v>
          </cell>
          <cell r="C8">
            <v>4.339120370370371E-2</v>
          </cell>
          <cell r="D8" t="str">
            <v>Megan Wright</v>
          </cell>
          <cell r="F8" t="str">
            <v>FV40</v>
          </cell>
          <cell r="G8" t="str">
            <v>Hunters Bog Trotters</v>
          </cell>
          <cell r="I8">
            <v>8</v>
          </cell>
          <cell r="J8">
            <v>2</v>
          </cell>
        </row>
        <row r="9">
          <cell r="A9">
            <v>51</v>
          </cell>
          <cell r="B9">
            <v>53</v>
          </cell>
          <cell r="C9">
            <v>4.3854166666666666E-2</v>
          </cell>
          <cell r="D9" t="str">
            <v>Kirsty McBirnie</v>
          </cell>
          <cell r="F9" t="str">
            <v>FV40</v>
          </cell>
          <cell r="G9" t="str">
            <v>Carnethy Hill Racing Club</v>
          </cell>
          <cell r="I9">
            <v>9</v>
          </cell>
          <cell r="J9">
            <v>3</v>
          </cell>
        </row>
        <row r="10">
          <cell r="A10">
            <v>54</v>
          </cell>
          <cell r="B10">
            <v>86</v>
          </cell>
          <cell r="C10">
            <v>4.5879629629629631E-2</v>
          </cell>
          <cell r="D10" t="str">
            <v>Madeleine Watson</v>
          </cell>
          <cell r="F10" t="str">
            <v>FSNR</v>
          </cell>
          <cell r="G10" t="str">
            <v>Strathearn Harriers</v>
          </cell>
          <cell r="I10">
            <v>10</v>
          </cell>
          <cell r="J10">
            <v>6</v>
          </cell>
        </row>
        <row r="11">
          <cell r="A11">
            <v>55</v>
          </cell>
          <cell r="B11">
            <v>52</v>
          </cell>
          <cell r="C11">
            <v>4.6747685185185184E-2</v>
          </cell>
          <cell r="D11" t="str">
            <v>Claire McArthur</v>
          </cell>
          <cell r="F11" t="str">
            <v>FV40</v>
          </cell>
          <cell r="G11" t="str">
            <v>Hamilton Harriers</v>
          </cell>
          <cell r="I11">
            <v>11</v>
          </cell>
          <cell r="J11">
            <v>4</v>
          </cell>
        </row>
        <row r="12">
          <cell r="A12">
            <v>57</v>
          </cell>
          <cell r="B12">
            <v>67</v>
          </cell>
          <cell r="C12">
            <v>4.9594907407407407E-2</v>
          </cell>
          <cell r="D12" t="str">
            <v>Hilary Ritchie</v>
          </cell>
          <cell r="F12" t="str">
            <v>FV50</v>
          </cell>
          <cell r="G12" t="str">
            <v>Fife Athletic Club</v>
          </cell>
          <cell r="I12">
            <v>12</v>
          </cell>
          <cell r="J12">
            <v>2</v>
          </cell>
        </row>
        <row r="13">
          <cell r="A13">
            <v>60</v>
          </cell>
          <cell r="B13">
            <v>73</v>
          </cell>
          <cell r="C13">
            <v>5.0856481481481489E-2</v>
          </cell>
          <cell r="D13" t="str">
            <v>Jocelyn Scott</v>
          </cell>
          <cell r="F13" t="str">
            <v>FV60</v>
          </cell>
          <cell r="G13" t="str">
            <v>Fife Athletic Club</v>
          </cell>
          <cell r="I13">
            <v>13</v>
          </cell>
          <cell r="J13">
            <v>1</v>
          </cell>
        </row>
        <row r="14">
          <cell r="A14">
            <v>63</v>
          </cell>
          <cell r="B14">
            <v>60</v>
          </cell>
          <cell r="C14">
            <v>5.1921296296296285E-2</v>
          </cell>
          <cell r="D14" t="str">
            <v>Phyllis O'Brien</v>
          </cell>
          <cell r="F14" t="str">
            <v>FV60</v>
          </cell>
          <cell r="G14" t="str">
            <v>Hunters Bog Trotters</v>
          </cell>
          <cell r="I14">
            <v>14</v>
          </cell>
          <cell r="J14">
            <v>2</v>
          </cell>
        </row>
        <row r="15">
          <cell r="A15">
            <v>65</v>
          </cell>
          <cell r="B15">
            <v>55</v>
          </cell>
          <cell r="C15">
            <v>5.288194444444444E-2</v>
          </cell>
          <cell r="D15" t="str">
            <v>Bryony McLeod</v>
          </cell>
          <cell r="F15" t="str">
            <v>FSNR</v>
          </cell>
          <cell r="G15" t="str">
            <v>Shettleston Harriers</v>
          </cell>
          <cell r="I15">
            <v>15</v>
          </cell>
          <cell r="J15">
            <v>7</v>
          </cell>
        </row>
        <row r="16">
          <cell r="A16">
            <v>68</v>
          </cell>
          <cell r="B16">
            <v>51</v>
          </cell>
          <cell r="C16">
            <v>5.7523148148148143E-2</v>
          </cell>
          <cell r="D16" t="str">
            <v>Pauline McAdam</v>
          </cell>
          <cell r="F16" t="str">
            <v>FV60</v>
          </cell>
          <cell r="G16" t="str">
            <v>Teviotdale Harriers</v>
          </cell>
          <cell r="I16">
            <v>16</v>
          </cell>
          <cell r="J16">
            <v>3</v>
          </cell>
        </row>
        <row r="17">
          <cell r="A17">
            <v>69</v>
          </cell>
          <cell r="B17">
            <v>10</v>
          </cell>
          <cell r="C17">
            <v>5.8564814814814806E-2</v>
          </cell>
          <cell r="D17" t="str">
            <v>Alison Caldwell</v>
          </cell>
          <cell r="F17" t="str">
            <v>FSNR</v>
          </cell>
          <cell r="G17" t="str">
            <v>Carnethy Hill Racing Club</v>
          </cell>
          <cell r="I17">
            <v>17</v>
          </cell>
          <cell r="J17">
            <v>8</v>
          </cell>
        </row>
        <row r="18">
          <cell r="A18">
            <v>71</v>
          </cell>
          <cell r="B18">
            <v>61</v>
          </cell>
          <cell r="C18">
            <v>5.8935185185185188E-2</v>
          </cell>
          <cell r="D18" t="str">
            <v>Jane Oliver</v>
          </cell>
          <cell r="F18" t="str">
            <v>FV60</v>
          </cell>
          <cell r="G18" t="str">
            <v>Deeside Runners</v>
          </cell>
          <cell r="I18">
            <v>18</v>
          </cell>
          <cell r="J18">
            <v>4</v>
          </cell>
        </row>
        <row r="19">
          <cell r="A19">
            <v>73</v>
          </cell>
          <cell r="B19">
            <v>77</v>
          </cell>
          <cell r="C19">
            <v>5.9328703703703703E-2</v>
          </cell>
          <cell r="D19" t="str">
            <v>Janice Smith</v>
          </cell>
          <cell r="F19" t="str">
            <v>FV60</v>
          </cell>
          <cell r="G19" t="str">
            <v>Hunters Bog Trotters</v>
          </cell>
          <cell r="I19">
            <v>19</v>
          </cell>
          <cell r="J19">
            <v>5</v>
          </cell>
        </row>
      </sheetData>
      <sheetData sheetId="35"/>
      <sheetData sheetId="36"/>
      <sheetData sheetId="37"/>
      <sheetData sheetId="38"/>
      <sheetData sheetId="39"/>
      <sheetData sheetId="40">
        <row r="1">
          <cell r="A1">
            <v>1</v>
          </cell>
          <cell r="B1">
            <v>22</v>
          </cell>
          <cell r="C1">
            <v>3.1192129629629632E-2</v>
          </cell>
          <cell r="D1" t="str">
            <v>James Dunn</v>
          </cell>
          <cell r="G1" t="str">
            <v>Hunters Bog Trotters</v>
          </cell>
          <cell r="I1">
            <v>1</v>
          </cell>
          <cell r="M1">
            <v>1</v>
          </cell>
          <cell r="P1" t="str">
            <v>MSNR</v>
          </cell>
        </row>
        <row r="2">
          <cell r="A2">
            <v>4</v>
          </cell>
          <cell r="B2">
            <v>3</v>
          </cell>
          <cell r="C2">
            <v>3.1782407407407412E-2</v>
          </cell>
          <cell r="D2" t="str">
            <v>Hamish Battle</v>
          </cell>
          <cell r="G2" t="str">
            <v>Metro Aberdeen Running Club</v>
          </cell>
          <cell r="I2">
            <v>2</v>
          </cell>
          <cell r="M2">
            <v>2</v>
          </cell>
          <cell r="P2" t="str">
            <v>MSNR</v>
          </cell>
        </row>
        <row r="3">
          <cell r="A3">
            <v>7</v>
          </cell>
          <cell r="B3">
            <v>39</v>
          </cell>
          <cell r="C3">
            <v>3.243055555555556E-2</v>
          </cell>
          <cell r="D3" t="str">
            <v>Peter Hodkinson</v>
          </cell>
          <cell r="G3" t="str">
            <v>Hunters Bog Trotters</v>
          </cell>
          <cell r="I3">
            <v>3</v>
          </cell>
          <cell r="M3">
            <v>3</v>
          </cell>
          <cell r="P3" t="str">
            <v>MSNR</v>
          </cell>
        </row>
        <row r="4">
          <cell r="A4">
            <v>9</v>
          </cell>
          <cell r="B4">
            <v>45</v>
          </cell>
          <cell r="C4">
            <v>3.3379629629629634E-2</v>
          </cell>
          <cell r="D4" t="str">
            <v>Finn Lydon</v>
          </cell>
          <cell r="G4" t="str">
            <v>Carnethy Hill Racing Club</v>
          </cell>
          <cell r="I4">
            <v>4</v>
          </cell>
          <cell r="M4">
            <v>4</v>
          </cell>
          <cell r="P4" t="str">
            <v>MSNR</v>
          </cell>
        </row>
        <row r="5">
          <cell r="A5">
            <v>11</v>
          </cell>
          <cell r="B5">
            <v>38</v>
          </cell>
          <cell r="C5">
            <v>3.3715277777777775E-2</v>
          </cell>
          <cell r="D5" t="str">
            <v>Alex Hinchcliffe</v>
          </cell>
          <cell r="G5" t="str">
            <v>Carnethy Hill Racing Club</v>
          </cell>
          <cell r="I5">
            <v>5</v>
          </cell>
          <cell r="M5">
            <v>5</v>
          </cell>
          <cell r="P5" t="str">
            <v>MSNR</v>
          </cell>
        </row>
        <row r="6">
          <cell r="A6">
            <v>13</v>
          </cell>
          <cell r="B6">
            <v>83</v>
          </cell>
          <cell r="C6">
            <v>3.3981481481481488E-2</v>
          </cell>
          <cell r="D6" t="str">
            <v>James Waldie</v>
          </cell>
          <cell r="G6" t="str">
            <v>Hunters Bog Trotters</v>
          </cell>
          <cell r="I6">
            <v>6</v>
          </cell>
          <cell r="M6">
            <v>6</v>
          </cell>
          <cell r="P6" t="str">
            <v>MSNR</v>
          </cell>
        </row>
        <row r="7">
          <cell r="A7">
            <v>16</v>
          </cell>
          <cell r="B7">
            <v>89</v>
          </cell>
          <cell r="C7">
            <v>3.4745370370370371E-2</v>
          </cell>
          <cell r="D7" t="str">
            <v>Andrew Wright</v>
          </cell>
          <cell r="G7" t="str">
            <v>PH Racing Club</v>
          </cell>
          <cell r="I7">
            <v>7</v>
          </cell>
          <cell r="M7">
            <v>1</v>
          </cell>
          <cell r="P7" t="str">
            <v>MV40</v>
          </cell>
        </row>
        <row r="8">
          <cell r="A8">
            <v>17</v>
          </cell>
          <cell r="B8">
            <v>23</v>
          </cell>
          <cell r="C8">
            <v>3.5127314814814806E-2</v>
          </cell>
          <cell r="D8" t="str">
            <v>Stephen Feltbower</v>
          </cell>
          <cell r="G8" t="str">
            <v>Ochil Hill Runners</v>
          </cell>
          <cell r="I8">
            <v>8</v>
          </cell>
          <cell r="M8">
            <v>7</v>
          </cell>
          <cell r="P8" t="str">
            <v>MSNR</v>
          </cell>
        </row>
        <row r="9">
          <cell r="A9">
            <v>18</v>
          </cell>
          <cell r="B9">
            <v>44</v>
          </cell>
          <cell r="C9">
            <v>3.5243055555555555E-2</v>
          </cell>
          <cell r="D9" t="str">
            <v>Alex Luetchford</v>
          </cell>
          <cell r="G9" t="str">
            <v>Hunters Bog Trotters</v>
          </cell>
          <cell r="I9">
            <v>9</v>
          </cell>
          <cell r="M9">
            <v>8</v>
          </cell>
          <cell r="P9" t="str">
            <v>MSNR</v>
          </cell>
        </row>
        <row r="10">
          <cell r="A10">
            <v>20</v>
          </cell>
          <cell r="B10">
            <v>24</v>
          </cell>
          <cell r="C10">
            <v>3.5381944444444438E-2</v>
          </cell>
          <cell r="D10" t="str">
            <v>Tom Ferrington</v>
          </cell>
          <cell r="G10" t="str">
            <v>Corstorphine AAC</v>
          </cell>
          <cell r="I10">
            <v>10</v>
          </cell>
          <cell r="M10">
            <v>2</v>
          </cell>
          <cell r="P10" t="str">
            <v>MV40</v>
          </cell>
        </row>
        <row r="11">
          <cell r="A11">
            <v>23</v>
          </cell>
          <cell r="B11">
            <v>34</v>
          </cell>
          <cell r="C11">
            <v>3.6226851851851857E-2</v>
          </cell>
          <cell r="D11" t="str">
            <v>Mark Harris</v>
          </cell>
          <cell r="G11" t="str">
            <v>Fife Athletic Club</v>
          </cell>
          <cell r="I11">
            <v>11</v>
          </cell>
          <cell r="M11">
            <v>1</v>
          </cell>
          <cell r="P11" t="str">
            <v>MV50</v>
          </cell>
        </row>
        <row r="12">
          <cell r="A12">
            <v>30</v>
          </cell>
          <cell r="B12">
            <v>85</v>
          </cell>
          <cell r="C12">
            <v>3.8275462962962969E-2</v>
          </cell>
          <cell r="D12" t="str">
            <v>Sam Walsh</v>
          </cell>
          <cell r="G12" t="str">
            <v>Carnethy Hill Running Club</v>
          </cell>
          <cell r="I12">
            <v>12</v>
          </cell>
          <cell r="M12">
            <v>9</v>
          </cell>
          <cell r="P12" t="str">
            <v>MSNR</v>
          </cell>
        </row>
        <row r="13">
          <cell r="A13">
            <v>34</v>
          </cell>
          <cell r="B13">
            <v>57</v>
          </cell>
          <cell r="C13">
            <v>3.9004629629629625E-2</v>
          </cell>
          <cell r="D13" t="str">
            <v>Neil McLure</v>
          </cell>
          <cell r="G13" t="str">
            <v>Carnegie Harriers</v>
          </cell>
          <cell r="I13">
            <v>13</v>
          </cell>
          <cell r="M13">
            <v>2</v>
          </cell>
          <cell r="P13" t="str">
            <v>MV50</v>
          </cell>
        </row>
        <row r="14">
          <cell r="A14">
            <v>38</v>
          </cell>
          <cell r="B14">
            <v>71</v>
          </cell>
          <cell r="C14">
            <v>3.9594907407407412E-2</v>
          </cell>
          <cell r="D14" t="str">
            <v>Alex Rose</v>
          </cell>
          <cell r="G14" t="str">
            <v>Metro Aberdeen Running Club</v>
          </cell>
          <cell r="I14">
            <v>14</v>
          </cell>
          <cell r="M14">
            <v>3</v>
          </cell>
          <cell r="P14" t="str">
            <v>MV40</v>
          </cell>
        </row>
        <row r="15">
          <cell r="A15">
            <v>39</v>
          </cell>
          <cell r="B15">
            <v>81</v>
          </cell>
          <cell r="C15">
            <v>3.9768518518518522E-2</v>
          </cell>
          <cell r="D15" t="str">
            <v>John Tullie</v>
          </cell>
          <cell r="G15" t="str">
            <v>Teviotdale Harriers</v>
          </cell>
          <cell r="I15">
            <v>15</v>
          </cell>
          <cell r="M15">
            <v>3</v>
          </cell>
          <cell r="P15" t="str">
            <v>MV50</v>
          </cell>
        </row>
        <row r="16">
          <cell r="A16">
            <v>40</v>
          </cell>
          <cell r="B16">
            <v>42</v>
          </cell>
          <cell r="C16">
            <v>4.0185185185185185E-2</v>
          </cell>
          <cell r="D16" t="str">
            <v>Fergus Johnston</v>
          </cell>
          <cell r="G16" t="str">
            <v>Carnethy Hill Racing Club</v>
          </cell>
          <cell r="I16">
            <v>16</v>
          </cell>
          <cell r="M16">
            <v>10</v>
          </cell>
          <cell r="P16" t="str">
            <v>MSNR</v>
          </cell>
        </row>
        <row r="17">
          <cell r="A17">
            <v>43</v>
          </cell>
          <cell r="B17">
            <v>75</v>
          </cell>
          <cell r="C17">
            <v>4.0972222222222229E-2</v>
          </cell>
          <cell r="D17" t="str">
            <v>Peter Simpson</v>
          </cell>
          <cell r="G17" t="str">
            <v>Carnegie Harriers</v>
          </cell>
          <cell r="I17">
            <v>17</v>
          </cell>
          <cell r="M17">
            <v>4</v>
          </cell>
          <cell r="P17" t="str">
            <v>MV50</v>
          </cell>
        </row>
        <row r="18">
          <cell r="A18">
            <v>47</v>
          </cell>
          <cell r="B18">
            <v>26</v>
          </cell>
          <cell r="C18">
            <v>4.2349537037037033E-2</v>
          </cell>
          <cell r="D18" t="str">
            <v>David Fulton</v>
          </cell>
          <cell r="G18" t="str">
            <v>Hunters Bog Trotters</v>
          </cell>
          <cell r="I18">
            <v>18</v>
          </cell>
          <cell r="M18">
            <v>11</v>
          </cell>
          <cell r="P18" t="str">
            <v>MSNR</v>
          </cell>
        </row>
        <row r="19">
          <cell r="A19">
            <v>48</v>
          </cell>
          <cell r="B19">
            <v>27</v>
          </cell>
          <cell r="C19">
            <v>4.2870370370370378E-2</v>
          </cell>
          <cell r="D19" t="str">
            <v>David Gaffney</v>
          </cell>
          <cell r="G19" t="str">
            <v>Moorfoot Runners</v>
          </cell>
          <cell r="I19">
            <v>19</v>
          </cell>
          <cell r="M19">
            <v>4</v>
          </cell>
          <cell r="P19" t="str">
            <v>MV40</v>
          </cell>
        </row>
        <row r="20">
          <cell r="A20">
            <v>50</v>
          </cell>
          <cell r="B20">
            <v>16</v>
          </cell>
          <cell r="C20">
            <v>4.3645833333333328E-2</v>
          </cell>
          <cell r="D20" t="str">
            <v>Dale Colley</v>
          </cell>
          <cell r="G20" t="str">
            <v>Central Athletics Club</v>
          </cell>
          <cell r="I20">
            <v>20</v>
          </cell>
          <cell r="M20">
            <v>12</v>
          </cell>
          <cell r="P20" t="str">
            <v>MSNR</v>
          </cell>
        </row>
        <row r="21">
          <cell r="A21">
            <v>59</v>
          </cell>
          <cell r="B21">
            <v>62</v>
          </cell>
          <cell r="C21">
            <v>5.0763888888888886E-2</v>
          </cell>
          <cell r="D21" t="str">
            <v>David Oliver</v>
          </cell>
          <cell r="G21" t="str">
            <v>Deeside Runners</v>
          </cell>
          <cell r="I21">
            <v>21</v>
          </cell>
          <cell r="M21">
            <v>5</v>
          </cell>
          <cell r="P21" t="str">
            <v>MV50</v>
          </cell>
        </row>
        <row r="22">
          <cell r="A22">
            <v>72</v>
          </cell>
          <cell r="B22">
            <v>43</v>
          </cell>
          <cell r="C22">
            <v>5.9074074074074071E-2</v>
          </cell>
          <cell r="D22" t="str">
            <v>Simon Johnston</v>
          </cell>
          <cell r="G22" t="str">
            <v>Falkirk Victoria Harriers</v>
          </cell>
          <cell r="I22">
            <v>22</v>
          </cell>
          <cell r="M22">
            <v>5</v>
          </cell>
          <cell r="P22" t="str">
            <v>MV40</v>
          </cell>
        </row>
      </sheetData>
      <sheetData sheetId="41"/>
      <sheetData sheetId="42"/>
      <sheetData sheetId="43"/>
      <sheetData sheetId="44"/>
      <sheetData sheetId="45"/>
      <sheetData sheetId="46">
        <row r="1">
          <cell r="A1">
            <v>22</v>
          </cell>
          <cell r="B1">
            <v>78</v>
          </cell>
          <cell r="C1">
            <v>3.5868055555555556E-2</v>
          </cell>
          <cell r="D1" t="str">
            <v>Jill Stephen</v>
          </cell>
          <cell r="G1" t="str">
            <v>Hunters Bog Trotters</v>
          </cell>
          <cell r="I1">
            <v>1</v>
          </cell>
          <cell r="M1">
            <v>1</v>
          </cell>
          <cell r="P1" t="str">
            <v>FSNR</v>
          </cell>
        </row>
        <row r="2">
          <cell r="A2">
            <v>36</v>
          </cell>
          <cell r="B2">
            <v>2</v>
          </cell>
          <cell r="C2">
            <v>3.934027777777778E-2</v>
          </cell>
          <cell r="D2" t="str">
            <v>Heather Anderson</v>
          </cell>
          <cell r="G2" t="str">
            <v>Fife Athletic Club</v>
          </cell>
          <cell r="I2">
            <v>2</v>
          </cell>
          <cell r="M2">
            <v>1</v>
          </cell>
          <cell r="P2" t="str">
            <v>FV40</v>
          </cell>
        </row>
        <row r="3">
          <cell r="A3">
            <v>44</v>
          </cell>
          <cell r="B3">
            <v>66</v>
          </cell>
          <cell r="C3">
            <v>4.1539351851851855E-2</v>
          </cell>
          <cell r="D3" t="str">
            <v>Susan Ridley</v>
          </cell>
          <cell r="G3" t="str">
            <v>Edinburgh Athletics Club</v>
          </cell>
          <cell r="I3">
            <v>3</v>
          </cell>
          <cell r="M3">
            <v>1</v>
          </cell>
          <cell r="P3" t="str">
            <v>FV50</v>
          </cell>
        </row>
        <row r="4">
          <cell r="A4">
            <v>49</v>
          </cell>
          <cell r="B4">
            <v>90</v>
          </cell>
          <cell r="C4">
            <v>4.339120370370371E-2</v>
          </cell>
          <cell r="D4" t="str">
            <v>Megan Wright</v>
          </cell>
          <cell r="G4" t="str">
            <v>Hunters Bog Trotters</v>
          </cell>
          <cell r="I4">
            <v>4</v>
          </cell>
          <cell r="M4">
            <v>2</v>
          </cell>
          <cell r="P4" t="str">
            <v>FV40</v>
          </cell>
        </row>
        <row r="5">
          <cell r="A5">
            <v>51</v>
          </cell>
          <cell r="B5">
            <v>53</v>
          </cell>
          <cell r="C5">
            <v>4.3854166666666666E-2</v>
          </cell>
          <cell r="D5" t="str">
            <v>Kirsty McBirnie</v>
          </cell>
          <cell r="G5" t="str">
            <v>Carnethy Hill Racing Club</v>
          </cell>
          <cell r="I5">
            <v>5</v>
          </cell>
          <cell r="M5">
            <v>3</v>
          </cell>
          <cell r="P5" t="str">
            <v>FV40</v>
          </cell>
        </row>
        <row r="6">
          <cell r="A6">
            <v>54</v>
          </cell>
          <cell r="B6">
            <v>86</v>
          </cell>
          <cell r="C6">
            <v>4.5879629629629631E-2</v>
          </cell>
          <cell r="D6" t="str">
            <v>Madeleine Watson</v>
          </cell>
          <cell r="G6" t="str">
            <v>Strathearn Harriers</v>
          </cell>
          <cell r="I6">
            <v>6</v>
          </cell>
          <cell r="M6">
            <v>2</v>
          </cell>
          <cell r="P6" t="str">
            <v>FSNR</v>
          </cell>
        </row>
        <row r="7">
          <cell r="A7">
            <v>57</v>
          </cell>
          <cell r="B7">
            <v>67</v>
          </cell>
          <cell r="C7">
            <v>4.9594907407407407E-2</v>
          </cell>
          <cell r="D7" t="str">
            <v>Hilary Ritchie</v>
          </cell>
          <cell r="G7" t="str">
            <v>Fife Athletic Club</v>
          </cell>
          <cell r="I7">
            <v>7</v>
          </cell>
          <cell r="M7">
            <v>2</v>
          </cell>
          <cell r="P7" t="str">
            <v>FV50</v>
          </cell>
        </row>
        <row r="8">
          <cell r="A8">
            <v>60</v>
          </cell>
          <cell r="B8">
            <v>73</v>
          </cell>
          <cell r="C8">
            <v>5.0856481481481489E-2</v>
          </cell>
          <cell r="D8" t="str">
            <v>Jocelyn Scott</v>
          </cell>
          <cell r="G8" t="str">
            <v>Fife Athletic Club</v>
          </cell>
          <cell r="I8">
            <v>8</v>
          </cell>
          <cell r="M8">
            <v>3</v>
          </cell>
          <cell r="P8" t="str">
            <v>FV50</v>
          </cell>
        </row>
        <row r="9">
          <cell r="A9">
            <v>63</v>
          </cell>
          <cell r="B9">
            <v>60</v>
          </cell>
          <cell r="C9">
            <v>5.1921296296296285E-2</v>
          </cell>
          <cell r="D9" t="str">
            <v>Phyllis O'Brien</v>
          </cell>
          <cell r="G9" t="str">
            <v>Hunters Bog Trotters</v>
          </cell>
          <cell r="I9">
            <v>9</v>
          </cell>
          <cell r="M9">
            <v>4</v>
          </cell>
          <cell r="P9" t="str">
            <v>FV50</v>
          </cell>
        </row>
        <row r="10">
          <cell r="A10">
            <v>68</v>
          </cell>
          <cell r="B10">
            <v>51</v>
          </cell>
          <cell r="C10">
            <v>5.7523148148148143E-2</v>
          </cell>
          <cell r="D10" t="str">
            <v>Pauline McAdam</v>
          </cell>
          <cell r="G10" t="str">
            <v>Teviotdale Harriers</v>
          </cell>
          <cell r="I10">
            <v>10</v>
          </cell>
          <cell r="M10">
            <v>5</v>
          </cell>
          <cell r="P10" t="str">
            <v>FV50</v>
          </cell>
        </row>
        <row r="11">
          <cell r="A11">
            <v>69</v>
          </cell>
          <cell r="B11">
            <v>10</v>
          </cell>
          <cell r="C11">
            <v>5.8564814814814806E-2</v>
          </cell>
          <cell r="D11" t="str">
            <v>Alison Caldwell</v>
          </cell>
          <cell r="G11" t="str">
            <v>Carnethy Hill Racing Club</v>
          </cell>
          <cell r="I11">
            <v>11</v>
          </cell>
          <cell r="M11">
            <v>3</v>
          </cell>
          <cell r="P11" t="str">
            <v>FSNR</v>
          </cell>
        </row>
        <row r="12">
          <cell r="A12">
            <v>71</v>
          </cell>
          <cell r="B12">
            <v>61</v>
          </cell>
          <cell r="C12">
            <v>5.8935185185185188E-2</v>
          </cell>
          <cell r="D12" t="str">
            <v>Jane Oliver</v>
          </cell>
          <cell r="G12" t="str">
            <v>Deeside Runners</v>
          </cell>
          <cell r="I12">
            <v>12</v>
          </cell>
          <cell r="M12">
            <v>6</v>
          </cell>
          <cell r="P12" t="str">
            <v>FV50</v>
          </cell>
        </row>
        <row r="13">
          <cell r="A13">
            <v>73</v>
          </cell>
          <cell r="B13">
            <v>77</v>
          </cell>
          <cell r="C13">
            <v>5.9328703703703703E-2</v>
          </cell>
          <cell r="D13" t="str">
            <v>Janice Smith</v>
          </cell>
          <cell r="G13" t="str">
            <v>Hunters Bog Trotters</v>
          </cell>
          <cell r="I13">
            <v>13</v>
          </cell>
          <cell r="M13">
            <v>7</v>
          </cell>
          <cell r="P13" t="str">
            <v>FV50</v>
          </cell>
        </row>
      </sheetData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B6CB8-7695-4FA2-8C70-B1ABA73DAF8E}">
  <sheetPr codeName="Sheet47"/>
  <dimension ref="A1:G40"/>
  <sheetViews>
    <sheetView tabSelected="1" view="pageLayout" topLeftCell="A17" zoomScaleNormal="100" workbookViewId="0">
      <selection activeCell="C41" sqref="C41"/>
    </sheetView>
  </sheetViews>
  <sheetFormatPr defaultRowHeight="14.4" x14ac:dyDescent="0.3"/>
  <cols>
    <col min="1" max="1" width="4.44140625" bestFit="1" customWidth="1"/>
    <col min="2" max="2" width="4" bestFit="1" customWidth="1"/>
    <col min="3" max="3" width="7.109375" style="1" bestFit="1" customWidth="1"/>
    <col min="4" max="4" width="18.33203125" bestFit="1" customWidth="1"/>
    <col min="5" max="5" width="25.6640625" bestFit="1" customWidth="1"/>
    <col min="6" max="6" width="6" bestFit="1" customWidth="1"/>
    <col min="7" max="7" width="8.21875" bestFit="1" customWidth="1"/>
  </cols>
  <sheetData>
    <row r="1" spans="1:7" x14ac:dyDescent="0.3">
      <c r="A1" s="2" t="s">
        <v>6</v>
      </c>
      <c r="B1" s="2" t="s">
        <v>5</v>
      </c>
      <c r="C1" s="3" t="s">
        <v>4</v>
      </c>
      <c r="D1" s="2" t="s">
        <v>3</v>
      </c>
      <c r="E1" s="2" t="s">
        <v>2</v>
      </c>
      <c r="F1" s="2" t="s">
        <v>1</v>
      </c>
      <c r="G1" s="2" t="s">
        <v>0</v>
      </c>
    </row>
    <row r="2" spans="1:7" x14ac:dyDescent="0.3">
      <c r="A2">
        <f>IF([1]SAMale!$A1&lt;&gt;"",[1]SAMale!$I1,"")</f>
        <v>1</v>
      </c>
      <c r="B2">
        <f>IF([1]SAMale!$A1&lt;&gt;"",[1]SAMale!$B1,"")</f>
        <v>22</v>
      </c>
      <c r="C2" s="1">
        <f>IF([1]SAMale!$A1&lt;&gt;"",[1]SAMale!$C1,"")</f>
        <v>3.1192129629629632E-2</v>
      </c>
      <c r="D2" t="str">
        <f>IF([1]SAMale!$A1&lt;&gt;"",[1]SAMale!$D1,"")</f>
        <v>James Dunn</v>
      </c>
      <c r="E2" t="str">
        <f>IF([1]SAMale!$A1&lt;&gt;"",[1]SAMale!$G1,"")</f>
        <v>Hunters Bog Trotters</v>
      </c>
      <c r="F2" t="str">
        <f>IF([1]SAMale!$A1&lt;&gt;"",[1]SAMale!$F1,"")</f>
        <v>MSNR</v>
      </c>
      <c r="G2">
        <f>IF([1]SAMale!$A1&lt;&gt;"",[1]SAMale!$J1,"")</f>
        <v>1</v>
      </c>
    </row>
    <row r="3" spans="1:7" x14ac:dyDescent="0.3">
      <c r="A3">
        <f>IF([1]SAMale!$A2&lt;&gt;"",[1]SAMale!$I2,"")</f>
        <v>2</v>
      </c>
      <c r="B3">
        <f>IF([1]SAMale!$A2&lt;&gt;"",[1]SAMale!$B2,"")</f>
        <v>76</v>
      </c>
      <c r="C3" s="1">
        <f>IF([1]SAMale!$A2&lt;&gt;"",[1]SAMale!$C2,"")</f>
        <v>3.1307870370370375E-2</v>
      </c>
      <c r="D3" t="str">
        <f>IF([1]SAMale!$A2&lt;&gt;"",[1]SAMale!$D2,"")</f>
        <v>Robert Simpson</v>
      </c>
      <c r="E3" t="str">
        <f>IF([1]SAMale!$A2&lt;&gt;"",[1]SAMale!$G2,"")</f>
        <v>Shettleston Harriers</v>
      </c>
      <c r="F3" t="str">
        <f>IF([1]SAMale!$A2&lt;&gt;"",[1]SAMale!$F2,"")</f>
        <v>MSNR</v>
      </c>
      <c r="G3">
        <f>IF([1]SAMale!$A2&lt;&gt;"",[1]SAMale!$J2,"")</f>
        <v>2</v>
      </c>
    </row>
    <row r="4" spans="1:7" x14ac:dyDescent="0.3">
      <c r="A4">
        <f>IF([1]SAMale!$A3&lt;&gt;"",[1]SAMale!$I3,"")</f>
        <v>3</v>
      </c>
      <c r="B4">
        <f>IF([1]SAMale!$A3&lt;&gt;"",[1]SAMale!$B3,"")</f>
        <v>56</v>
      </c>
      <c r="C4" s="1">
        <f>IF([1]SAMale!$A3&lt;&gt;"",[1]SAMale!$C3,"")</f>
        <v>3.1643518518518529E-2</v>
      </c>
      <c r="D4" t="str">
        <f>IF([1]SAMale!$A3&lt;&gt;"",[1]SAMale!$D3,"")</f>
        <v>Alasdair McLeod</v>
      </c>
      <c r="E4" t="str">
        <f>IF([1]SAMale!$A3&lt;&gt;"",[1]SAMale!$G3,"")</f>
        <v>Shettleston Harriers</v>
      </c>
      <c r="F4" t="str">
        <f>IF([1]SAMale!$A3&lt;&gt;"",[1]SAMale!$F3,"")</f>
        <v>MSNR</v>
      </c>
      <c r="G4">
        <f>IF([1]SAMale!$A3&lt;&gt;"",[1]SAMale!$J3,"")</f>
        <v>3</v>
      </c>
    </row>
    <row r="5" spans="1:7" x14ac:dyDescent="0.3">
      <c r="A5">
        <f>IF([1]SAMale!$A4&lt;&gt;"",[1]SAMale!$I4,"")</f>
        <v>4</v>
      </c>
      <c r="B5">
        <f>IF([1]SAMale!$A4&lt;&gt;"",[1]SAMale!$B4,"")</f>
        <v>3</v>
      </c>
      <c r="C5" s="1">
        <f>IF([1]SAMale!$A4&lt;&gt;"",[1]SAMale!$C4,"")</f>
        <v>3.1782407407407412E-2</v>
      </c>
      <c r="D5" t="str">
        <f>IF([1]SAMale!$A4&lt;&gt;"",[1]SAMale!$D4,"")</f>
        <v>Hamish Battle</v>
      </c>
      <c r="E5" t="str">
        <f>IF([1]SAMale!$A4&lt;&gt;"",[1]SAMale!$G4,"")</f>
        <v>Metro Aberdeen Running Club</v>
      </c>
      <c r="F5" t="str">
        <f>IF([1]SAMale!$A4&lt;&gt;"",[1]SAMale!$F4,"")</f>
        <v>MSNR</v>
      </c>
      <c r="G5">
        <f>IF([1]SAMale!$A4&lt;&gt;"",[1]SAMale!$J4,"")</f>
        <v>4</v>
      </c>
    </row>
    <row r="6" spans="1:7" x14ac:dyDescent="0.3">
      <c r="A6">
        <f>IF([1]SAMale!$A5&lt;&gt;"",[1]SAMale!$I5,"")</f>
        <v>5</v>
      </c>
      <c r="B6">
        <f>IF([1]SAMale!$A5&lt;&gt;"",[1]SAMale!$B5,"")</f>
        <v>12</v>
      </c>
      <c r="C6" s="1">
        <f>IF([1]SAMale!$A5&lt;&gt;"",[1]SAMale!$C5,"")</f>
        <v>3.2164351851851847E-2</v>
      </c>
      <c r="D6" t="str">
        <f>IF([1]SAMale!$A5&lt;&gt;"",[1]SAMale!$D5,"")</f>
        <v>Alasdair Campbell</v>
      </c>
      <c r="E6" t="str">
        <f>IF([1]SAMale!$A5&lt;&gt;"",[1]SAMale!$G5,"")</f>
        <v>Cambuslang Harriers</v>
      </c>
      <c r="F6" t="str">
        <f>IF([1]SAMale!$A5&lt;&gt;"",[1]SAMale!$F5,"")</f>
        <v>MSNR</v>
      </c>
      <c r="G6">
        <f>IF([1]SAMale!$A5&lt;&gt;"",[1]SAMale!$J5,"")</f>
        <v>5</v>
      </c>
    </row>
    <row r="7" spans="1:7" x14ac:dyDescent="0.3">
      <c r="A7">
        <f>IF([1]SAMale!$A6&lt;&gt;"",[1]SAMale!$I6,"")</f>
        <v>6</v>
      </c>
      <c r="B7">
        <f>IF([1]SAMale!$A6&lt;&gt;"",[1]SAMale!$B6,"")</f>
        <v>79</v>
      </c>
      <c r="C7" s="1">
        <f>IF([1]SAMale!$A6&lt;&gt;"",[1]SAMale!$C6,"")</f>
        <v>3.2337962962962971E-2</v>
      </c>
      <c r="D7" t="str">
        <f>IF([1]SAMale!$A6&lt;&gt;"",[1]SAMale!$D6,"")</f>
        <v>Ryan Stewart</v>
      </c>
      <c r="E7" t="str">
        <f>IF([1]SAMale!$A6&lt;&gt;"",[1]SAMale!$G6,"")</f>
        <v>Shettleston Harriers</v>
      </c>
      <c r="F7" t="str">
        <f>IF([1]SAMale!$A6&lt;&gt;"",[1]SAMale!$F6,"")</f>
        <v>MSNR</v>
      </c>
      <c r="G7">
        <f>IF([1]SAMale!$A6&lt;&gt;"",[1]SAMale!$J6,"")</f>
        <v>6</v>
      </c>
    </row>
    <row r="8" spans="1:7" x14ac:dyDescent="0.3">
      <c r="A8">
        <f>IF([1]SAMale!$A7&lt;&gt;"",[1]SAMale!$I7,"")</f>
        <v>7</v>
      </c>
      <c r="B8">
        <f>IF([1]SAMale!$A7&lt;&gt;"",[1]SAMale!$B7,"")</f>
        <v>39</v>
      </c>
      <c r="C8" s="1">
        <f>IF([1]SAMale!$A7&lt;&gt;"",[1]SAMale!$C7,"")</f>
        <v>3.243055555555556E-2</v>
      </c>
      <c r="D8" t="str">
        <f>IF([1]SAMale!$A7&lt;&gt;"",[1]SAMale!$D7,"")</f>
        <v>Peter Hodkinson</v>
      </c>
      <c r="E8" t="str">
        <f>IF([1]SAMale!$A7&lt;&gt;"",[1]SAMale!$G7,"")</f>
        <v>Hunters Bog Trotters</v>
      </c>
      <c r="F8" t="str">
        <f>IF([1]SAMale!$A7&lt;&gt;"",[1]SAMale!$F7,"")</f>
        <v>MSNR</v>
      </c>
      <c r="G8">
        <f>IF([1]SAMale!$A7&lt;&gt;"",[1]SAMale!$J7,"")</f>
        <v>7</v>
      </c>
    </row>
    <row r="9" spans="1:7" x14ac:dyDescent="0.3">
      <c r="A9">
        <f>IF([1]SAMale!$A8&lt;&gt;"",[1]SAMale!$I8,"")</f>
        <v>8</v>
      </c>
      <c r="B9">
        <f>IF([1]SAMale!$A8&lt;&gt;"",[1]SAMale!$B8,"")</f>
        <v>7</v>
      </c>
      <c r="C9" s="1">
        <f>IF([1]SAMale!$A8&lt;&gt;"",[1]SAMale!$C8,"")</f>
        <v>3.2824074074074075E-2</v>
      </c>
      <c r="D9" t="str">
        <f>IF([1]SAMale!$A8&lt;&gt;"",[1]SAMale!$D8,"")</f>
        <v>Gavin Bryson</v>
      </c>
      <c r="E9" t="str">
        <f>IF([1]SAMale!$A8&lt;&gt;"",[1]SAMale!$G8,"")</f>
        <v>Highland Hill Runners</v>
      </c>
      <c r="F9" t="str">
        <f>IF([1]SAMale!$A8&lt;&gt;"",[1]SAMale!$F8,"")</f>
        <v>MU23</v>
      </c>
      <c r="G9">
        <f>IF([1]SAMale!$A8&lt;&gt;"",[1]SAMale!$J8,"")</f>
        <v>1</v>
      </c>
    </row>
    <row r="10" spans="1:7" x14ac:dyDescent="0.3">
      <c r="A10">
        <f>IF([1]SAMale!$A9&lt;&gt;"",[1]SAMale!$I9,"")</f>
        <v>9</v>
      </c>
      <c r="B10">
        <f>IF([1]SAMale!$A9&lt;&gt;"",[1]SAMale!$B9,"")</f>
        <v>45</v>
      </c>
      <c r="C10" s="1">
        <f>IF([1]SAMale!$A9&lt;&gt;"",[1]SAMale!$C9,"")</f>
        <v>3.3379629629629634E-2</v>
      </c>
      <c r="D10" t="str">
        <f>IF([1]SAMale!$A9&lt;&gt;"",[1]SAMale!$D9,"")</f>
        <v>Finn Lydon</v>
      </c>
      <c r="E10" t="str">
        <f>IF([1]SAMale!$A9&lt;&gt;"",[1]SAMale!$G9,"")</f>
        <v>Carnethy Hill Racing Club</v>
      </c>
      <c r="F10" t="str">
        <f>IF([1]SAMale!$A9&lt;&gt;"",[1]SAMale!$F9,"")</f>
        <v>MU23</v>
      </c>
      <c r="G10">
        <f>IF([1]SAMale!$A9&lt;&gt;"",[1]SAMale!$J9,"")</f>
        <v>2</v>
      </c>
    </row>
    <row r="11" spans="1:7" x14ac:dyDescent="0.3">
      <c r="A11">
        <f>IF([1]SAMale!$A10&lt;&gt;"",[1]SAMale!$I10,"")</f>
        <v>10</v>
      </c>
      <c r="B11">
        <f>IF([1]SAMale!$A10&lt;&gt;"",[1]SAMale!$B10,"")</f>
        <v>46</v>
      </c>
      <c r="C11" s="1">
        <f>IF([1]SAMale!$A10&lt;&gt;"",[1]SAMale!$C10,"")</f>
        <v>3.3379629629629634E-2</v>
      </c>
      <c r="D11" t="str">
        <f>IF([1]SAMale!$A10&lt;&gt;"",[1]SAMale!$D10,"")</f>
        <v>Iain MacCorquodale</v>
      </c>
      <c r="E11" t="str">
        <f>IF([1]SAMale!$A10&lt;&gt;"",[1]SAMale!$G10,"")</f>
        <v>Cambuslang Harriers</v>
      </c>
      <c r="F11" t="str">
        <f>IF([1]SAMale!$A10&lt;&gt;"",[1]SAMale!$F10,"")</f>
        <v>MSNR</v>
      </c>
      <c r="G11">
        <f>IF([1]SAMale!$A10&lt;&gt;"",[1]SAMale!$J10,"")</f>
        <v>8</v>
      </c>
    </row>
    <row r="12" spans="1:7" x14ac:dyDescent="0.3">
      <c r="A12">
        <f>IF([1]SAMale!$A11&lt;&gt;"",[1]SAMale!$I11,"")</f>
        <v>11</v>
      </c>
      <c r="B12">
        <f>IF([1]SAMale!$A11&lt;&gt;"",[1]SAMale!$B11,"")</f>
        <v>38</v>
      </c>
      <c r="C12" s="1">
        <f>IF([1]SAMale!$A11&lt;&gt;"",[1]SAMale!$C11,"")</f>
        <v>3.3715277777777775E-2</v>
      </c>
      <c r="D12" t="str">
        <f>IF([1]SAMale!$A11&lt;&gt;"",[1]SAMale!$D11,"")</f>
        <v>Alex Hinchcliffe</v>
      </c>
      <c r="E12" t="str">
        <f>IF([1]SAMale!$A11&lt;&gt;"",[1]SAMale!$G11,"")</f>
        <v>Carnethy Hill Racing Club</v>
      </c>
      <c r="F12" t="str">
        <f>IF([1]SAMale!$A11&lt;&gt;"",[1]SAMale!$F11,"")</f>
        <v>MSNR</v>
      </c>
      <c r="G12">
        <f>IF([1]SAMale!$A11&lt;&gt;"",[1]SAMale!$J11,"")</f>
        <v>9</v>
      </c>
    </row>
    <row r="13" spans="1:7" x14ac:dyDescent="0.3">
      <c r="A13">
        <f>IF([1]SAMale!$A12&lt;&gt;"",[1]SAMale!$I12,"")</f>
        <v>12</v>
      </c>
      <c r="B13">
        <f>IF([1]SAMale!$A12&lt;&gt;"",[1]SAMale!$B12,"")</f>
        <v>13</v>
      </c>
      <c r="C13" s="1">
        <f>IF([1]SAMale!$A12&lt;&gt;"",[1]SAMale!$C12,"")</f>
        <v>3.3726851851851855E-2</v>
      </c>
      <c r="D13" t="str">
        <f>IF([1]SAMale!$A12&lt;&gt;"",[1]SAMale!$D12,"")</f>
        <v>Justin Carter</v>
      </c>
      <c r="E13" t="str">
        <f>IF([1]SAMale!$A12&lt;&gt;"",[1]SAMale!$G12,"")</f>
        <v>Cambuslang Harriers</v>
      </c>
      <c r="F13" t="str">
        <f>IF([1]SAMale!$A12&lt;&gt;"",[1]SAMale!$F12,"")</f>
        <v>MV40</v>
      </c>
      <c r="G13">
        <f>IF([1]SAMale!$A12&lt;&gt;"",[1]SAMale!$J12,"")</f>
        <v>1</v>
      </c>
    </row>
    <row r="14" spans="1:7" x14ac:dyDescent="0.3">
      <c r="A14">
        <f>IF([1]SAMale!$A13&lt;&gt;"",[1]SAMale!$I13,"")</f>
        <v>13</v>
      </c>
      <c r="B14">
        <f>IF([1]SAMale!$A13&lt;&gt;"",[1]SAMale!$B13,"")</f>
        <v>83</v>
      </c>
      <c r="C14" s="1">
        <f>IF([1]SAMale!$A13&lt;&gt;"",[1]SAMale!$C13,"")</f>
        <v>3.3981481481481488E-2</v>
      </c>
      <c r="D14" t="str">
        <f>IF([1]SAMale!$A13&lt;&gt;"",[1]SAMale!$D13,"")</f>
        <v>James Waldie</v>
      </c>
      <c r="E14" t="str">
        <f>IF([1]SAMale!$A13&lt;&gt;"",[1]SAMale!$G13,"")</f>
        <v>Hunters Bog Trotters</v>
      </c>
      <c r="F14" t="str">
        <f>IF([1]SAMale!$A13&lt;&gt;"",[1]SAMale!$F13,"")</f>
        <v>MSNR</v>
      </c>
      <c r="G14">
        <f>IF([1]SAMale!$A13&lt;&gt;"",[1]SAMale!$J13,"")</f>
        <v>10</v>
      </c>
    </row>
    <row r="15" spans="1:7" x14ac:dyDescent="0.3">
      <c r="A15">
        <f>IF([1]SAMale!$A14&lt;&gt;"",[1]SAMale!$I14,"")</f>
        <v>14</v>
      </c>
      <c r="B15">
        <f>IF([1]SAMale!$A14&lt;&gt;"",[1]SAMale!$B14,"")</f>
        <v>91</v>
      </c>
      <c r="C15" s="1">
        <f>IF([1]SAMale!$A14&lt;&gt;"",[1]SAMale!$C14,"")</f>
        <v>3.4351851851851856E-2</v>
      </c>
      <c r="D15" t="str">
        <f>IF([1]SAMale!$A14&lt;&gt;"",[1]SAMale!$D14,"")</f>
        <v>John Yells</v>
      </c>
      <c r="E15" t="str">
        <f>IF([1]SAMale!$A14&lt;&gt;"",[1]SAMale!$G14,"")</f>
        <v>Lochaber Athletic Club</v>
      </c>
      <c r="F15" t="str">
        <f>IF([1]SAMale!$A14&lt;&gt;"",[1]SAMale!$F14,"")</f>
        <v>MSNR</v>
      </c>
      <c r="G15">
        <f>IF([1]SAMale!$A14&lt;&gt;"",[1]SAMale!$J14,"")</f>
        <v>11</v>
      </c>
    </row>
    <row r="16" spans="1:7" x14ac:dyDescent="0.3">
      <c r="A16">
        <f>IF([1]SAMale!$A15&lt;&gt;"",[1]SAMale!$I15,"")</f>
        <v>15</v>
      </c>
      <c r="B16">
        <f>IF([1]SAMale!$A15&lt;&gt;"",[1]SAMale!$B15,"")</f>
        <v>14</v>
      </c>
      <c r="C16" s="1">
        <f>IF([1]SAMale!$A15&lt;&gt;"",[1]SAMale!$C15,"")</f>
        <v>3.457175925925926E-2</v>
      </c>
      <c r="D16" t="str">
        <f>IF([1]SAMale!$A15&lt;&gt;"",[1]SAMale!$D15,"")</f>
        <v>Lucas Cheskin</v>
      </c>
      <c r="E16" t="str">
        <f>IF([1]SAMale!$A15&lt;&gt;"",[1]SAMale!$G15,"")</f>
        <v>Shettleston Harriers</v>
      </c>
      <c r="F16" t="str">
        <f>IF([1]SAMale!$A15&lt;&gt;"",[1]SAMale!$F15,"")</f>
        <v>MSNR</v>
      </c>
      <c r="G16">
        <f>IF([1]SAMale!$A15&lt;&gt;"",[1]SAMale!$J15,"")</f>
        <v>12</v>
      </c>
    </row>
    <row r="17" spans="1:7" x14ac:dyDescent="0.3">
      <c r="A17">
        <f>IF([1]SAMale!$A16&lt;&gt;"",[1]SAMale!$I16,"")</f>
        <v>16</v>
      </c>
      <c r="B17">
        <f>IF([1]SAMale!$A16&lt;&gt;"",[1]SAMale!$B16,"")</f>
        <v>89</v>
      </c>
      <c r="C17" s="1">
        <f>IF([1]SAMale!$A16&lt;&gt;"",[1]SAMale!$C16,"")</f>
        <v>3.4745370370370371E-2</v>
      </c>
      <c r="D17" t="str">
        <f>IF([1]SAMale!$A16&lt;&gt;"",[1]SAMale!$D16,"")</f>
        <v>Andrew Wright</v>
      </c>
      <c r="E17" t="str">
        <f>IF([1]SAMale!$A16&lt;&gt;"",[1]SAMale!$G16,"")</f>
        <v>PH Racing Club</v>
      </c>
      <c r="F17" t="str">
        <f>IF([1]SAMale!$A16&lt;&gt;"",[1]SAMale!$F16,"")</f>
        <v>MV40</v>
      </c>
      <c r="G17">
        <f>IF([1]SAMale!$A16&lt;&gt;"",[1]SAMale!$J16,"")</f>
        <v>2</v>
      </c>
    </row>
    <row r="18" spans="1:7" x14ac:dyDescent="0.3">
      <c r="A18">
        <f>IF([1]SAMale!$A17&lt;&gt;"",[1]SAMale!$I17,"")</f>
        <v>17</v>
      </c>
      <c r="B18">
        <f>IF([1]SAMale!$A17&lt;&gt;"",[1]SAMale!$B17,"")</f>
        <v>23</v>
      </c>
      <c r="C18" s="1">
        <f>IF([1]SAMale!$A17&lt;&gt;"",[1]SAMale!$C17,"")</f>
        <v>3.5127314814814806E-2</v>
      </c>
      <c r="D18" t="str">
        <f>IF([1]SAMale!$A17&lt;&gt;"",[1]SAMale!$D17,"")</f>
        <v>Stephen Feltbower</v>
      </c>
      <c r="E18" t="str">
        <f>IF([1]SAMale!$A17&lt;&gt;"",[1]SAMale!$G17,"")</f>
        <v>Ochil Hill Runners</v>
      </c>
      <c r="F18" t="str">
        <f>IF([1]SAMale!$A17&lt;&gt;"",[1]SAMale!$F17,"")</f>
        <v>MSNR</v>
      </c>
      <c r="G18">
        <f>IF([1]SAMale!$A17&lt;&gt;"",[1]SAMale!$J17,"")</f>
        <v>13</v>
      </c>
    </row>
    <row r="19" spans="1:7" x14ac:dyDescent="0.3">
      <c r="A19">
        <f>IF([1]SAMale!$A18&lt;&gt;"",[1]SAMale!$I18,"")</f>
        <v>18</v>
      </c>
      <c r="B19">
        <f>IF([1]SAMale!$A18&lt;&gt;"",[1]SAMale!$B18,"")</f>
        <v>44</v>
      </c>
      <c r="C19" s="1">
        <f>IF([1]SAMale!$A18&lt;&gt;"",[1]SAMale!$C18,"")</f>
        <v>3.5243055555555555E-2</v>
      </c>
      <c r="D19" t="str">
        <f>IF([1]SAMale!$A18&lt;&gt;"",[1]SAMale!$D18,"")</f>
        <v>Alex Luetchford</v>
      </c>
      <c r="E19" t="str">
        <f>IF([1]SAMale!$A18&lt;&gt;"",[1]SAMale!$G18,"")</f>
        <v>Hunters Bog Trotters</v>
      </c>
      <c r="F19" t="str">
        <f>IF([1]SAMale!$A18&lt;&gt;"",[1]SAMale!$F18,"")</f>
        <v>MSNR</v>
      </c>
      <c r="G19">
        <f>IF([1]SAMale!$A18&lt;&gt;"",[1]SAMale!$J18,"")</f>
        <v>14</v>
      </c>
    </row>
    <row r="20" spans="1:7" x14ac:dyDescent="0.3">
      <c r="A20">
        <f>IF([1]SAMale!$A19&lt;&gt;"",[1]SAMale!$I19,"")</f>
        <v>19</v>
      </c>
      <c r="B20">
        <f>IF([1]SAMale!$A19&lt;&gt;"",[1]SAMale!$B19,"")</f>
        <v>65</v>
      </c>
      <c r="C20" s="1">
        <f>IF([1]SAMale!$A19&lt;&gt;"",[1]SAMale!$C19,"")</f>
        <v>3.5324074074074077E-2</v>
      </c>
      <c r="D20" t="str">
        <f>IF([1]SAMale!$A19&lt;&gt;"",[1]SAMale!$D19,"")</f>
        <v>Kenny Richmond</v>
      </c>
      <c r="E20" t="str">
        <f>IF([1]SAMale!$A19&lt;&gt;"",[1]SAMale!$G19,"")</f>
        <v>Shettleston Harriers</v>
      </c>
      <c r="F20" t="str">
        <f>IF([1]SAMale!$A19&lt;&gt;"",[1]SAMale!$F19,"")</f>
        <v>MV50</v>
      </c>
      <c r="G20">
        <f>IF([1]SAMale!$A19&lt;&gt;"",[1]SAMale!$J19,"")</f>
        <v>1</v>
      </c>
    </row>
    <row r="21" spans="1:7" x14ac:dyDescent="0.3">
      <c r="A21">
        <f>IF([1]SAMale!$A20&lt;&gt;"",[1]SAMale!$I20,"")</f>
        <v>20</v>
      </c>
      <c r="B21">
        <f>IF([1]SAMale!$A20&lt;&gt;"",[1]SAMale!$B20,"")</f>
        <v>24</v>
      </c>
      <c r="C21" s="1">
        <f>IF([1]SAMale!$A20&lt;&gt;"",[1]SAMale!$C20,"")</f>
        <v>3.5381944444444438E-2</v>
      </c>
      <c r="D21" t="str">
        <f>IF([1]SAMale!$A20&lt;&gt;"",[1]SAMale!$D20,"")</f>
        <v>Tom Ferrington</v>
      </c>
      <c r="E21" t="str">
        <f>IF([1]SAMale!$A20&lt;&gt;"",[1]SAMale!$G20,"")</f>
        <v>Corstorphine AAC</v>
      </c>
      <c r="F21" t="str">
        <f>IF([1]SAMale!$A20&lt;&gt;"",[1]SAMale!$F20,"")</f>
        <v>MV40</v>
      </c>
      <c r="G21">
        <f>IF([1]SAMale!$A20&lt;&gt;"",[1]SAMale!$J20,"")</f>
        <v>3</v>
      </c>
    </row>
    <row r="22" spans="1:7" x14ac:dyDescent="0.3">
      <c r="A22">
        <f>IF([1]SAMale!$A21&lt;&gt;"",[1]SAMale!$I21,"")</f>
        <v>21</v>
      </c>
      <c r="B22">
        <f>IF([1]SAMale!$A21&lt;&gt;"",[1]SAMale!$B21,"")</f>
        <v>34</v>
      </c>
      <c r="C22" s="1">
        <f>IF([1]SAMale!$A21&lt;&gt;"",[1]SAMale!$C21,"")</f>
        <v>3.6226851851851857E-2</v>
      </c>
      <c r="D22" t="str">
        <f>IF([1]SAMale!$A21&lt;&gt;"",[1]SAMale!$D21,"")</f>
        <v>Mark Harris</v>
      </c>
      <c r="E22" t="str">
        <f>IF([1]SAMale!$A21&lt;&gt;"",[1]SAMale!$G21,"")</f>
        <v>Fife Athletic Club</v>
      </c>
      <c r="F22" t="str">
        <f>IF([1]SAMale!$A21&lt;&gt;"",[1]SAMale!$F21,"")</f>
        <v>MV50</v>
      </c>
      <c r="G22">
        <f>IF([1]SAMale!$A21&lt;&gt;"",[1]SAMale!$J21,"")</f>
        <v>2</v>
      </c>
    </row>
    <row r="23" spans="1:7" x14ac:dyDescent="0.3">
      <c r="A23">
        <f>IF([1]SAMale!$A22&lt;&gt;"",[1]SAMale!$I22,"")</f>
        <v>22</v>
      </c>
      <c r="B23">
        <f>IF([1]SAMale!$A22&lt;&gt;"",[1]SAMale!$B22,"")</f>
        <v>41</v>
      </c>
      <c r="C23" s="1">
        <f>IF([1]SAMale!$A22&lt;&gt;"",[1]SAMale!$C22,"")</f>
        <v>3.7523148148148153E-2</v>
      </c>
      <c r="D23" t="str">
        <f>IF([1]SAMale!$A22&lt;&gt;"",[1]SAMale!$D22,"")</f>
        <v>Craig Jardine</v>
      </c>
      <c r="E23" t="str">
        <f>IF([1]SAMale!$A22&lt;&gt;"",[1]SAMale!$G22,"")</f>
        <v>Cambuslang Harriers</v>
      </c>
      <c r="F23" t="str">
        <f>IF([1]SAMale!$A22&lt;&gt;"",[1]SAMale!$F22,"")</f>
        <v>MU23</v>
      </c>
      <c r="G23">
        <f>IF([1]SAMale!$A22&lt;&gt;"",[1]SAMale!$J22,"")</f>
        <v>3</v>
      </c>
    </row>
    <row r="24" spans="1:7" x14ac:dyDescent="0.3">
      <c r="A24">
        <f>IF([1]SAMale!$A23&lt;&gt;"",[1]SAMale!$I23,"")</f>
        <v>23</v>
      </c>
      <c r="B24">
        <f>IF([1]SAMale!$A23&lt;&gt;"",[1]SAMale!$B23,"")</f>
        <v>5</v>
      </c>
      <c r="C24" s="1">
        <f>IF([1]SAMale!$A23&lt;&gt;"",[1]SAMale!$C23,"")</f>
        <v>3.7581018518518514E-2</v>
      </c>
      <c r="D24" t="str">
        <f>IF([1]SAMale!$A23&lt;&gt;"",[1]SAMale!$D23,"")</f>
        <v>William Breckenridge</v>
      </c>
      <c r="E24" t="str">
        <f>IF([1]SAMale!$A23&lt;&gt;"",[1]SAMale!$G23,"")</f>
        <v>Shettleston Harriers</v>
      </c>
      <c r="F24" t="str">
        <f>IF([1]SAMale!$A23&lt;&gt;"",[1]SAMale!$F23,"")</f>
        <v>MV50</v>
      </c>
      <c r="G24">
        <f>IF([1]SAMale!$A23&lt;&gt;"",[1]SAMale!$J23,"")</f>
        <v>3</v>
      </c>
    </row>
    <row r="25" spans="1:7" x14ac:dyDescent="0.3">
      <c r="A25">
        <f>IF([1]SAMale!$A24&lt;&gt;"",[1]SAMale!$I24,"")</f>
        <v>24</v>
      </c>
      <c r="B25">
        <f>IF([1]SAMale!$A24&lt;&gt;"",[1]SAMale!$B24,"")</f>
        <v>85</v>
      </c>
      <c r="C25" s="1">
        <f>IF([1]SAMale!$A24&lt;&gt;"",[1]SAMale!$C24,"")</f>
        <v>3.8275462962962969E-2</v>
      </c>
      <c r="D25" t="str">
        <f>IF([1]SAMale!$A24&lt;&gt;"",[1]SAMale!$D24,"")</f>
        <v>Sam Walsh</v>
      </c>
      <c r="E25" t="str">
        <f>IF([1]SAMale!$A24&lt;&gt;"",[1]SAMale!$G24,"")</f>
        <v>Carnethy Hill Running Club</v>
      </c>
      <c r="F25" t="str">
        <f>IF([1]SAMale!$A24&lt;&gt;"",[1]SAMale!$F24,"")</f>
        <v>MSNR</v>
      </c>
      <c r="G25">
        <f>IF([1]SAMale!$A24&lt;&gt;"",[1]SAMale!$J24,"")</f>
        <v>15</v>
      </c>
    </row>
    <row r="26" spans="1:7" x14ac:dyDescent="0.3">
      <c r="A26">
        <f>IF([1]SAMale!$A25&lt;&gt;"",[1]SAMale!$I25,"")</f>
        <v>25</v>
      </c>
      <c r="B26">
        <f>IF([1]SAMale!$A25&lt;&gt;"",[1]SAMale!$B25,"")</f>
        <v>37</v>
      </c>
      <c r="C26" s="1">
        <f>IF([1]SAMale!$A25&lt;&gt;"",[1]SAMale!$C25,"")</f>
        <v>3.8692129629629632E-2</v>
      </c>
      <c r="D26" t="str">
        <f>IF([1]SAMale!$A25&lt;&gt;"",[1]SAMale!$D25,"")</f>
        <v>Walter Henderson</v>
      </c>
      <c r="E26" t="str">
        <f>IF([1]SAMale!$A25&lt;&gt;"",[1]SAMale!$G25,"")</f>
        <v>Shettleston Harriers</v>
      </c>
      <c r="F26" t="str">
        <f>IF([1]SAMale!$A25&lt;&gt;"",[1]SAMale!$F25,"")</f>
        <v>MV50</v>
      </c>
      <c r="G26">
        <f>IF([1]SAMale!$A25&lt;&gt;"",[1]SAMale!$J25,"")</f>
        <v>4</v>
      </c>
    </row>
    <row r="27" spans="1:7" x14ac:dyDescent="0.3">
      <c r="A27">
        <f>IF([1]SAMale!$A26&lt;&gt;"",[1]SAMale!$I26,"")</f>
        <v>26</v>
      </c>
      <c r="B27">
        <f>IF([1]SAMale!$A26&lt;&gt;"",[1]SAMale!$B26,"")</f>
        <v>57</v>
      </c>
      <c r="C27" s="1">
        <f>IF([1]SAMale!$A26&lt;&gt;"",[1]SAMale!$C26,"")</f>
        <v>3.9004629629629625E-2</v>
      </c>
      <c r="D27" t="str">
        <f>IF([1]SAMale!$A26&lt;&gt;"",[1]SAMale!$D26,"")</f>
        <v>Neil McLure</v>
      </c>
      <c r="E27" t="str">
        <f>IF([1]SAMale!$A26&lt;&gt;"",[1]SAMale!$G26,"")</f>
        <v>Carnegie Harriers</v>
      </c>
      <c r="F27" t="str">
        <f>IF([1]SAMale!$A26&lt;&gt;"",[1]SAMale!$F26,"")</f>
        <v>MV50</v>
      </c>
      <c r="G27">
        <f>IF([1]SAMale!$A26&lt;&gt;"",[1]SAMale!$J26,"")</f>
        <v>5</v>
      </c>
    </row>
    <row r="28" spans="1:7" x14ac:dyDescent="0.3">
      <c r="A28">
        <f>IF([1]SAMale!$A27&lt;&gt;"",[1]SAMale!$I27,"")</f>
        <v>27</v>
      </c>
      <c r="B28">
        <f>IF([1]SAMale!$A27&lt;&gt;"",[1]SAMale!$B27,"")</f>
        <v>50</v>
      </c>
      <c r="C28" s="1">
        <f>IF([1]SAMale!$A27&lt;&gt;"",[1]SAMale!$C27,"")</f>
        <v>3.9444444444444449E-2</v>
      </c>
      <c r="D28" t="str">
        <f>IF([1]SAMale!$A27&lt;&gt;"",[1]SAMale!$D27,"")</f>
        <v>Scott Mason</v>
      </c>
      <c r="E28" t="str">
        <f>IF([1]SAMale!$A27&lt;&gt;"",[1]SAMale!$G27,"")</f>
        <v>Bellahouston Harriers</v>
      </c>
      <c r="F28" t="str">
        <f>IF([1]SAMale!$A27&lt;&gt;"",[1]SAMale!$F27,"")</f>
        <v>MSNR</v>
      </c>
      <c r="G28">
        <f>IF([1]SAMale!$A27&lt;&gt;"",[1]SAMale!$J27,"")</f>
        <v>16</v>
      </c>
    </row>
    <row r="29" spans="1:7" x14ac:dyDescent="0.3">
      <c r="A29">
        <f>IF([1]SAMale!$A28&lt;&gt;"",[1]SAMale!$I28,"")</f>
        <v>28</v>
      </c>
      <c r="B29">
        <f>IF([1]SAMale!$A28&lt;&gt;"",[1]SAMale!$B28,"")</f>
        <v>71</v>
      </c>
      <c r="C29" s="1">
        <f>IF([1]SAMale!$A28&lt;&gt;"",[1]SAMale!$C28,"")</f>
        <v>3.9594907407407412E-2</v>
      </c>
      <c r="D29" t="str">
        <f>IF([1]SAMale!$A28&lt;&gt;"",[1]SAMale!$D28,"")</f>
        <v>Alex Rose</v>
      </c>
      <c r="E29" t="str">
        <f>IF([1]SAMale!$A28&lt;&gt;"",[1]SAMale!$G28,"")</f>
        <v>Metro Aberdeen Running Club</v>
      </c>
      <c r="F29" t="str">
        <f>IF([1]SAMale!$A28&lt;&gt;"",[1]SAMale!$F28,"")</f>
        <v>MV40</v>
      </c>
      <c r="G29">
        <f>IF([1]SAMale!$A28&lt;&gt;"",[1]SAMale!$J28,"")</f>
        <v>4</v>
      </c>
    </row>
    <row r="30" spans="1:7" x14ac:dyDescent="0.3">
      <c r="A30">
        <f>IF([1]SAMale!$A29&lt;&gt;"",[1]SAMale!$I29,"")</f>
        <v>29</v>
      </c>
      <c r="B30">
        <f>IF([1]SAMale!$A29&lt;&gt;"",[1]SAMale!$B29,"")</f>
        <v>81</v>
      </c>
      <c r="C30" s="1">
        <f>IF([1]SAMale!$A29&lt;&gt;"",[1]SAMale!$C29,"")</f>
        <v>3.9768518518518522E-2</v>
      </c>
      <c r="D30" t="str">
        <f>IF([1]SAMale!$A29&lt;&gt;"",[1]SAMale!$D29,"")</f>
        <v>John Tullie</v>
      </c>
      <c r="E30" t="str">
        <f>IF([1]SAMale!$A29&lt;&gt;"",[1]SAMale!$G29,"")</f>
        <v>Teviotdale Harriers</v>
      </c>
      <c r="F30" t="str">
        <f>IF([1]SAMale!$A29&lt;&gt;"",[1]SAMale!$F29,"")</f>
        <v>MV60</v>
      </c>
      <c r="G30">
        <f>IF([1]SAMale!$A29&lt;&gt;"",[1]SAMale!$J29,"")</f>
        <v>1</v>
      </c>
    </row>
    <row r="31" spans="1:7" x14ac:dyDescent="0.3">
      <c r="A31">
        <f>IF([1]SAMale!$A30&lt;&gt;"",[1]SAMale!$I30,"")</f>
        <v>30</v>
      </c>
      <c r="B31">
        <f>IF([1]SAMale!$A30&lt;&gt;"",[1]SAMale!$B30,"")</f>
        <v>42</v>
      </c>
      <c r="C31" s="1">
        <f>IF([1]SAMale!$A30&lt;&gt;"",[1]SAMale!$C30,"")</f>
        <v>4.0185185185185185E-2</v>
      </c>
      <c r="D31" t="str">
        <f>IF([1]SAMale!$A30&lt;&gt;"",[1]SAMale!$D30,"")</f>
        <v>Fergus Johnston</v>
      </c>
      <c r="E31" t="str">
        <f>IF([1]SAMale!$A30&lt;&gt;"",[1]SAMale!$G30,"")</f>
        <v>Carnethy Hill Racing Club</v>
      </c>
      <c r="F31" t="str">
        <f>IF([1]SAMale!$A30&lt;&gt;"",[1]SAMale!$F30,"")</f>
        <v>MSNR</v>
      </c>
      <c r="G31">
        <f>IF([1]SAMale!$A30&lt;&gt;"",[1]SAMale!$J30,"")</f>
        <v>17</v>
      </c>
    </row>
    <row r="32" spans="1:7" x14ac:dyDescent="0.3">
      <c r="A32">
        <f>IF([1]SAMale!$A31&lt;&gt;"",[1]SAMale!$I31,"")</f>
        <v>31</v>
      </c>
      <c r="B32">
        <f>IF([1]SAMale!$A31&lt;&gt;"",[1]SAMale!$B31,"")</f>
        <v>54</v>
      </c>
      <c r="C32" s="1">
        <f>IF([1]SAMale!$A31&lt;&gt;"",[1]SAMale!$C31,"")</f>
        <v>4.0381944444444443E-2</v>
      </c>
      <c r="D32" t="str">
        <f>IF([1]SAMale!$A31&lt;&gt;"",[1]SAMale!$D31,"")</f>
        <v>Andrew McCall</v>
      </c>
      <c r="E32" t="str">
        <f>IF([1]SAMale!$A31&lt;&gt;"",[1]SAMale!$G31,"")</f>
        <v>Greenock Glenpark Harriers</v>
      </c>
      <c r="F32" t="str">
        <f>IF([1]SAMale!$A31&lt;&gt;"",[1]SAMale!$F31,"")</f>
        <v>MSNR</v>
      </c>
      <c r="G32">
        <f>IF([1]SAMale!$A31&lt;&gt;"",[1]SAMale!$J31,"")</f>
        <v>18</v>
      </c>
    </row>
    <row r="33" spans="1:7" x14ac:dyDescent="0.3">
      <c r="A33">
        <f>IF([1]SAMale!$A32&lt;&gt;"",[1]SAMale!$I32,"")</f>
        <v>32</v>
      </c>
      <c r="B33">
        <f>IF([1]SAMale!$A32&lt;&gt;"",[1]SAMale!$B32,"")</f>
        <v>82</v>
      </c>
      <c r="C33" s="1">
        <f>IF([1]SAMale!$A32&lt;&gt;"",[1]SAMale!$C32,"")</f>
        <v>4.0671296296296303E-2</v>
      </c>
      <c r="D33" t="str">
        <f>IF([1]SAMale!$A32&lt;&gt;"",[1]SAMale!$D32,"")</f>
        <v>John Urquhart</v>
      </c>
      <c r="E33" t="str">
        <f>IF([1]SAMale!$A32&lt;&gt;"",[1]SAMale!$G32,"")</f>
        <v>Keith &amp; District AAC</v>
      </c>
      <c r="F33" t="str">
        <f>IF([1]SAMale!$A32&lt;&gt;"",[1]SAMale!$F32,"")</f>
        <v>MV50</v>
      </c>
      <c r="G33">
        <f>IF([1]SAMale!$A32&lt;&gt;"",[1]SAMale!$J32,"")</f>
        <v>6</v>
      </c>
    </row>
    <row r="34" spans="1:7" x14ac:dyDescent="0.3">
      <c r="A34">
        <f>IF([1]SAMale!$A33&lt;&gt;"",[1]SAMale!$I33,"")</f>
        <v>33</v>
      </c>
      <c r="B34">
        <f>IF([1]SAMale!$A33&lt;&gt;"",[1]SAMale!$B33,"")</f>
        <v>75</v>
      </c>
      <c r="C34" s="1">
        <f>IF([1]SAMale!$A33&lt;&gt;"",[1]SAMale!$C33,"")</f>
        <v>4.0972222222222229E-2</v>
      </c>
      <c r="D34" t="str">
        <f>IF([1]SAMale!$A33&lt;&gt;"",[1]SAMale!$D33,"")</f>
        <v>Peter Simpson</v>
      </c>
      <c r="E34" t="str">
        <f>IF([1]SAMale!$A33&lt;&gt;"",[1]SAMale!$G33,"")</f>
        <v>Carnegie Harriers</v>
      </c>
      <c r="F34" t="str">
        <f>IF([1]SAMale!$A33&lt;&gt;"",[1]SAMale!$F33,"")</f>
        <v>MV60</v>
      </c>
      <c r="G34">
        <f>IF([1]SAMale!$A33&lt;&gt;"",[1]SAMale!$J33,"")</f>
        <v>2</v>
      </c>
    </row>
    <row r="35" spans="1:7" x14ac:dyDescent="0.3">
      <c r="A35">
        <f>IF([1]SAMale!$A34&lt;&gt;"",[1]SAMale!$I34,"")</f>
        <v>34</v>
      </c>
      <c r="B35">
        <f>IF([1]SAMale!$A34&lt;&gt;"",[1]SAMale!$B34,"")</f>
        <v>26</v>
      </c>
      <c r="C35" s="1">
        <f>IF([1]SAMale!$A34&lt;&gt;"",[1]SAMale!$C34,"")</f>
        <v>4.2349537037037033E-2</v>
      </c>
      <c r="D35" t="str">
        <f>IF([1]SAMale!$A34&lt;&gt;"",[1]SAMale!$D34,"")</f>
        <v>David Fulton</v>
      </c>
      <c r="E35" t="str">
        <f>IF([1]SAMale!$A34&lt;&gt;"",[1]SAMale!$G34,"")</f>
        <v>Hunters Bog Trotters</v>
      </c>
      <c r="F35" t="str">
        <f>IF([1]SAMale!$A34&lt;&gt;"",[1]SAMale!$F34,"")</f>
        <v>MSNR</v>
      </c>
      <c r="G35">
        <f>IF([1]SAMale!$A34&lt;&gt;"",[1]SAMale!$J34,"")</f>
        <v>19</v>
      </c>
    </row>
    <row r="36" spans="1:7" x14ac:dyDescent="0.3">
      <c r="A36">
        <f>IF([1]SAMale!$A35&lt;&gt;"",[1]SAMale!$I35,"")</f>
        <v>35</v>
      </c>
      <c r="B36">
        <f>IF([1]SAMale!$A35&lt;&gt;"",[1]SAMale!$B35,"")</f>
        <v>27</v>
      </c>
      <c r="C36" s="1">
        <f>IF([1]SAMale!$A35&lt;&gt;"",[1]SAMale!$C35,"")</f>
        <v>4.2870370370370378E-2</v>
      </c>
      <c r="D36" t="str">
        <f>IF([1]SAMale!$A35&lt;&gt;"",[1]SAMale!$D35,"")</f>
        <v>David Gaffney</v>
      </c>
      <c r="E36" t="str">
        <f>IF([1]SAMale!$A35&lt;&gt;"",[1]SAMale!$G35,"")</f>
        <v>Moorfoot Runners</v>
      </c>
      <c r="F36" t="str">
        <f>IF([1]SAMale!$A35&lt;&gt;"",[1]SAMale!$F35,"")</f>
        <v>MV40</v>
      </c>
      <c r="G36">
        <f>IF([1]SAMale!$A35&lt;&gt;"",[1]SAMale!$J35,"")</f>
        <v>5</v>
      </c>
    </row>
    <row r="37" spans="1:7" x14ac:dyDescent="0.3">
      <c r="A37">
        <f>IF([1]SAMale!$A36&lt;&gt;"",[1]SAMale!$I36,"")</f>
        <v>36</v>
      </c>
      <c r="B37">
        <f>IF([1]SAMale!$A36&lt;&gt;"",[1]SAMale!$B36,"")</f>
        <v>16</v>
      </c>
      <c r="C37" s="1">
        <f>IF([1]SAMale!$A36&lt;&gt;"",[1]SAMale!$C36,"")</f>
        <v>4.3645833333333328E-2</v>
      </c>
      <c r="D37" t="str">
        <f>IF([1]SAMale!$A36&lt;&gt;"",[1]SAMale!$D36,"")</f>
        <v>Dale Colley</v>
      </c>
      <c r="E37" t="str">
        <f>IF([1]SAMale!$A36&lt;&gt;"",[1]SAMale!$G36,"")</f>
        <v>Central Athletics Club</v>
      </c>
      <c r="F37" t="str">
        <f>IF([1]SAMale!$A36&lt;&gt;"",[1]SAMale!$F36,"")</f>
        <v>MSNR</v>
      </c>
      <c r="G37">
        <f>IF([1]SAMale!$A36&lt;&gt;"",[1]SAMale!$J36,"")</f>
        <v>20</v>
      </c>
    </row>
    <row r="38" spans="1:7" x14ac:dyDescent="0.3">
      <c r="A38">
        <f>IF([1]SAMale!$A37&lt;&gt;"",[1]SAMale!$I37,"")</f>
        <v>37</v>
      </c>
      <c r="B38">
        <f>IF([1]SAMale!$A37&lt;&gt;"",[1]SAMale!$B37,"")</f>
        <v>62</v>
      </c>
      <c r="C38" s="1">
        <f>IF([1]SAMale!$A37&lt;&gt;"",[1]SAMale!$C37,"")</f>
        <v>5.0763888888888886E-2</v>
      </c>
      <c r="D38" t="str">
        <f>IF([1]SAMale!$A37&lt;&gt;"",[1]SAMale!$D37,"")</f>
        <v>David Oliver</v>
      </c>
      <c r="E38" t="str">
        <f>IF([1]SAMale!$A37&lt;&gt;"",[1]SAMale!$G37,"")</f>
        <v>Deeside Runners</v>
      </c>
      <c r="F38" t="str">
        <f>IF([1]SAMale!$A37&lt;&gt;"",[1]SAMale!$F37,"")</f>
        <v>MV60</v>
      </c>
      <c r="G38">
        <f>IF([1]SAMale!$A37&lt;&gt;"",[1]SAMale!$J37,"")</f>
        <v>3</v>
      </c>
    </row>
    <row r="39" spans="1:7" x14ac:dyDescent="0.3">
      <c r="A39">
        <f>IF([1]SAMale!$A38&lt;&gt;"",[1]SAMale!$I38,"")</f>
        <v>38</v>
      </c>
      <c r="B39">
        <f>IF([1]SAMale!$A38&lt;&gt;"",[1]SAMale!$B38,"")</f>
        <v>43</v>
      </c>
      <c r="C39" s="1">
        <f>IF([1]SAMale!$A38&lt;&gt;"",[1]SAMale!$C38,"")</f>
        <v>5.9074074074074071E-2</v>
      </c>
      <c r="D39" t="str">
        <f>IF([1]SAMale!$A38&lt;&gt;"",[1]SAMale!$D38,"")</f>
        <v>Simon Johnston</v>
      </c>
      <c r="E39" t="str">
        <f>IF([1]SAMale!$A38&lt;&gt;"",[1]SAMale!$G38,"")</f>
        <v>Falkirk Victoria Harriers</v>
      </c>
      <c r="F39" t="str">
        <f>IF([1]SAMale!$A38&lt;&gt;"",[1]SAMale!$F38,"")</f>
        <v>MV40</v>
      </c>
      <c r="G39">
        <f>IF([1]SAMale!$A38&lt;&gt;"",[1]SAMale!$J38,"")</f>
        <v>6</v>
      </c>
    </row>
    <row r="40" spans="1:7" x14ac:dyDescent="0.3">
      <c r="A40">
        <f>IF([1]SAMale!$A39&lt;&gt;"",[1]SAMale!$I39,"")</f>
        <v>39</v>
      </c>
      <c r="B40">
        <f>IF([1]SAMale!$A39&lt;&gt;"",[1]SAMale!$B39,"")</f>
        <v>21</v>
      </c>
      <c r="C40" s="1">
        <f>IF([1]SAMale!$A39&lt;&gt;"",[1]SAMale!$C39,"")</f>
        <v>5.9409722222222225E-2</v>
      </c>
      <c r="D40" t="str">
        <f>IF([1]SAMale!$A39&lt;&gt;"",[1]SAMale!$D39,"")</f>
        <v>Iain Davidson</v>
      </c>
      <c r="E40" t="str">
        <f>IF([1]SAMale!$A39&lt;&gt;"",[1]SAMale!$G39,"")</f>
        <v>Girvan Harriers</v>
      </c>
      <c r="F40" t="str">
        <f>IF([1]SAMale!$A39&lt;&gt;"",[1]SAMale!$F39,"")</f>
        <v>MV50</v>
      </c>
      <c r="G40">
        <f>IF([1]SAMale!$A39&lt;&gt;"",[1]SAMale!$J39,"")</f>
        <v>7</v>
      </c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&amp;L&amp;P&amp;CBroughton Heights Hill Race
Scottish Athletics Hill Running Championship - Men&amp;R24th August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673F0-6E69-41C9-AF25-AB8CE2FEF55F}">
  <sheetPr codeName="Sheet49"/>
  <dimension ref="A1:G400"/>
  <sheetViews>
    <sheetView view="pageLayout" zoomScaleNormal="100" workbookViewId="0">
      <selection activeCell="C41" sqref="C41"/>
    </sheetView>
  </sheetViews>
  <sheetFormatPr defaultRowHeight="14.4" x14ac:dyDescent="0.3"/>
  <cols>
    <col min="1" max="1" width="4.44140625" bestFit="1" customWidth="1"/>
    <col min="2" max="2" width="4" bestFit="1" customWidth="1"/>
    <col min="3" max="3" width="7.109375" bestFit="1" customWidth="1"/>
    <col min="4" max="4" width="16.5546875" bestFit="1" customWidth="1"/>
    <col min="5" max="5" width="21.44140625" bestFit="1" customWidth="1"/>
    <col min="6" max="6" width="5.21875" bestFit="1" customWidth="1"/>
    <col min="7" max="7" width="8.21875" bestFit="1" customWidth="1"/>
  </cols>
  <sheetData>
    <row r="1" spans="1:7" x14ac:dyDescent="0.3">
      <c r="A1" s="2" t="s">
        <v>6</v>
      </c>
      <c r="B1" s="2" t="s">
        <v>5</v>
      </c>
      <c r="C1" s="3" t="s">
        <v>4</v>
      </c>
      <c r="D1" s="2" t="s">
        <v>3</v>
      </c>
      <c r="E1" s="2" t="s">
        <v>2</v>
      </c>
      <c r="F1" s="2" t="s">
        <v>1</v>
      </c>
      <c r="G1" s="2" t="s">
        <v>0</v>
      </c>
    </row>
    <row r="2" spans="1:7" x14ac:dyDescent="0.3">
      <c r="A2">
        <f>IF([1]SAFemale!$A1&lt;&gt;"",[1]SAFemale!$I1,"")</f>
        <v>1</v>
      </c>
      <c r="B2">
        <f>IF([1]SAFemale!$A1&lt;&gt;"",[1]SAFemale!$B1,"")</f>
        <v>1</v>
      </c>
      <c r="C2" s="1">
        <f>IF([1]SAFemale!$A1&lt;&gt;"",[1]SAFemale!$C1,"")</f>
        <v>3.5625000000000004E-2</v>
      </c>
      <c r="D2" t="str">
        <f>IF([1]SAFemale!$A1&lt;&gt;"",[1]SAFemale!$D1,"")</f>
        <v>Scout Adkin</v>
      </c>
      <c r="E2" t="str">
        <f>IF([1]SAFemale!$A1&lt;&gt;"",[1]SAFemale!$G1,"")</f>
        <v>Ambleside AC</v>
      </c>
      <c r="F2" t="str">
        <f>IF([1]SAFemale!$A1&lt;&gt;"",[1]SAFemale!$F1,"")</f>
        <v>FSNR</v>
      </c>
      <c r="G2">
        <f>IF([1]SAFemale!$A1&lt;&gt;"",[1]SAFemale!$J1,"")</f>
        <v>1</v>
      </c>
    </row>
    <row r="3" spans="1:7" x14ac:dyDescent="0.3">
      <c r="A3">
        <f>IF([1]SAFemale!$A2&lt;&gt;"",[1]SAFemale!$I2,"")</f>
        <v>2</v>
      </c>
      <c r="B3">
        <f>IF([1]SAFemale!$A2&lt;&gt;"",[1]SAFemale!$B2,"")</f>
        <v>78</v>
      </c>
      <c r="C3" s="1">
        <f>IF([1]SAFemale!$A2&lt;&gt;"",[1]SAFemale!$C2,"")</f>
        <v>3.5868055555555556E-2</v>
      </c>
      <c r="D3" t="str">
        <f>IF([1]SAFemale!$A2&lt;&gt;"",[1]SAFemale!$D2,"")</f>
        <v>Jill Stephen</v>
      </c>
      <c r="E3" t="str">
        <f>IF([1]SAFemale!$A2&lt;&gt;"",[1]SAFemale!$G2,"")</f>
        <v>Hunters Bog Trotters</v>
      </c>
      <c r="F3" t="str">
        <f>IF([1]SAFemale!$A2&lt;&gt;"",[1]SAFemale!$F2,"")</f>
        <v>FSNR</v>
      </c>
      <c r="G3">
        <f>IF([1]SAFemale!$A2&lt;&gt;"",[1]SAFemale!$J2,"")</f>
        <v>2</v>
      </c>
    </row>
    <row r="4" spans="1:7" x14ac:dyDescent="0.3">
      <c r="A4">
        <f>IF([1]SAFemale!$A3&lt;&gt;"",[1]SAFemale!$I3,"")</f>
        <v>3</v>
      </c>
      <c r="B4">
        <f>IF([1]SAFemale!$A3&lt;&gt;"",[1]SAFemale!$B3,"")</f>
        <v>29</v>
      </c>
      <c r="C4" s="1">
        <f>IF([1]SAFemale!$A3&lt;&gt;"",[1]SAFemale!$C3,"")</f>
        <v>3.7314814814814815E-2</v>
      </c>
      <c r="D4" t="str">
        <f>IF([1]SAFemale!$A3&lt;&gt;"",[1]SAFemale!$D3,"")</f>
        <v>Miranda Grant</v>
      </c>
      <c r="E4" t="str">
        <f>IF([1]SAFemale!$A3&lt;&gt;"",[1]SAFemale!$G3,"")</f>
        <v>Hunters Bog Trotters</v>
      </c>
      <c r="F4" t="str">
        <f>IF([1]SAFemale!$A3&lt;&gt;"",[1]SAFemale!$F3,"")</f>
        <v>FSNR</v>
      </c>
      <c r="G4">
        <f>IF([1]SAFemale!$A3&lt;&gt;"",[1]SAFemale!$J3,"")</f>
        <v>3</v>
      </c>
    </row>
    <row r="5" spans="1:7" x14ac:dyDescent="0.3">
      <c r="A5">
        <f>IF([1]SAFemale!$A4&lt;&gt;"",[1]SAFemale!$I4,"")</f>
        <v>4</v>
      </c>
      <c r="B5">
        <f>IF([1]SAFemale!$A4&lt;&gt;"",[1]SAFemale!$B4,"")</f>
        <v>49</v>
      </c>
      <c r="C5" s="1">
        <f>IF([1]SAFemale!$A4&lt;&gt;"",[1]SAFemale!$C4,"")</f>
        <v>3.7939814814814815E-2</v>
      </c>
      <c r="D5" t="str">
        <f>IF([1]SAFemale!$A4&lt;&gt;"",[1]SAFemale!$D4,"")</f>
        <v>Caroline Marwick</v>
      </c>
      <c r="E5" t="str">
        <f>IF([1]SAFemale!$A4&lt;&gt;"",[1]SAFemale!$G4,"")</f>
        <v>Inverness Harriers</v>
      </c>
      <c r="F5" t="str">
        <f>IF([1]SAFemale!$A4&lt;&gt;"",[1]SAFemale!$F4,"")</f>
        <v>FSNR</v>
      </c>
      <c r="G5">
        <f>IF([1]SAFemale!$A4&lt;&gt;"",[1]SAFemale!$J4,"")</f>
        <v>4</v>
      </c>
    </row>
    <row r="6" spans="1:7" x14ac:dyDescent="0.3">
      <c r="A6">
        <f>IF([1]SAFemale!$A5&lt;&gt;"",[1]SAFemale!$I5,"")</f>
        <v>5</v>
      </c>
      <c r="B6">
        <f>IF([1]SAFemale!$A5&lt;&gt;"",[1]SAFemale!$B5,"")</f>
        <v>9</v>
      </c>
      <c r="C6" s="1">
        <f>IF([1]SAFemale!$A5&lt;&gt;"",[1]SAFemale!$C5,"")</f>
        <v>3.9074074074074081E-2</v>
      </c>
      <c r="D6" t="str">
        <f>IF([1]SAFemale!$A5&lt;&gt;"",[1]SAFemale!$D5,"")</f>
        <v>Catriona Buchanan</v>
      </c>
      <c r="E6" t="str">
        <f>IF([1]SAFemale!$A5&lt;&gt;"",[1]SAFemale!$G5,"")</f>
        <v>Ochil Hill Runners</v>
      </c>
      <c r="F6" t="str">
        <f>IF([1]SAFemale!$A5&lt;&gt;"",[1]SAFemale!$F5,"")</f>
        <v>FSNR</v>
      </c>
      <c r="G6">
        <f>IF([1]SAFemale!$A5&lt;&gt;"",[1]SAFemale!$J5,"")</f>
        <v>5</v>
      </c>
    </row>
    <row r="7" spans="1:7" x14ac:dyDescent="0.3">
      <c r="A7">
        <f>IF([1]SAFemale!$A6&lt;&gt;"",[1]SAFemale!$I6,"")</f>
        <v>6</v>
      </c>
      <c r="B7">
        <f>IF([1]SAFemale!$A6&lt;&gt;"",[1]SAFemale!$B6,"")</f>
        <v>2</v>
      </c>
      <c r="C7" s="1">
        <f>IF([1]SAFemale!$A6&lt;&gt;"",[1]SAFemale!$C6,"")</f>
        <v>3.934027777777778E-2</v>
      </c>
      <c r="D7" t="str">
        <f>IF([1]SAFemale!$A6&lt;&gt;"",[1]SAFemale!$D6,"")</f>
        <v>Heather Anderson</v>
      </c>
      <c r="E7" t="str">
        <f>IF([1]SAFemale!$A6&lt;&gt;"",[1]SAFemale!$G6,"")</f>
        <v>Fife Athletic Club</v>
      </c>
      <c r="F7" t="str">
        <f>IF([1]SAFemale!$A6&lt;&gt;"",[1]SAFemale!$F6,"")</f>
        <v>FV40</v>
      </c>
      <c r="G7">
        <f>IF([1]SAFemale!$A6&lt;&gt;"",[1]SAFemale!$J6,"")</f>
        <v>1</v>
      </c>
    </row>
    <row r="8" spans="1:7" x14ac:dyDescent="0.3">
      <c r="A8">
        <f>IF([1]SAFemale!$A7&lt;&gt;"",[1]SAFemale!$I7,"")</f>
        <v>7</v>
      </c>
      <c r="B8">
        <f>IF([1]SAFemale!$A7&lt;&gt;"",[1]SAFemale!$B7,"")</f>
        <v>66</v>
      </c>
      <c r="C8" s="1">
        <f>IF([1]SAFemale!$A7&lt;&gt;"",[1]SAFemale!$C7,"")</f>
        <v>4.1539351851851855E-2</v>
      </c>
      <c r="D8" t="str">
        <f>IF([1]SAFemale!$A7&lt;&gt;"",[1]SAFemale!$D7,"")</f>
        <v>Susan Ridley</v>
      </c>
      <c r="E8" t="str">
        <f>IF([1]SAFemale!$A7&lt;&gt;"",[1]SAFemale!$G7,"")</f>
        <v>Edinburgh Athletics Club</v>
      </c>
      <c r="F8" t="str">
        <f>IF([1]SAFemale!$A7&lt;&gt;"",[1]SAFemale!$F7,"")</f>
        <v>FV50</v>
      </c>
      <c r="G8">
        <f>IF([1]SAFemale!$A7&lt;&gt;"",[1]SAFemale!$J7,"")</f>
        <v>1</v>
      </c>
    </row>
    <row r="9" spans="1:7" x14ac:dyDescent="0.3">
      <c r="A9">
        <f>IF([1]SAFemale!$A8&lt;&gt;"",[1]SAFemale!$I8,"")</f>
        <v>8</v>
      </c>
      <c r="B9">
        <f>IF([1]SAFemale!$A8&lt;&gt;"",[1]SAFemale!$B8,"")</f>
        <v>90</v>
      </c>
      <c r="C9" s="1">
        <f>IF([1]SAFemale!$A8&lt;&gt;"",[1]SAFemale!$C8,"")</f>
        <v>4.339120370370371E-2</v>
      </c>
      <c r="D9" t="str">
        <f>IF([1]SAFemale!$A8&lt;&gt;"",[1]SAFemale!$D8,"")</f>
        <v>Megan Wright</v>
      </c>
      <c r="E9" t="str">
        <f>IF([1]SAFemale!$A8&lt;&gt;"",[1]SAFemale!$G8,"")</f>
        <v>Hunters Bog Trotters</v>
      </c>
      <c r="F9" t="str">
        <f>IF([1]SAFemale!$A8&lt;&gt;"",[1]SAFemale!$F8,"")</f>
        <v>FV40</v>
      </c>
      <c r="G9">
        <f>IF([1]SAFemale!$A8&lt;&gt;"",[1]SAFemale!$J8,"")</f>
        <v>2</v>
      </c>
    </row>
    <row r="10" spans="1:7" x14ac:dyDescent="0.3">
      <c r="A10">
        <f>IF([1]SAFemale!$A9&lt;&gt;"",[1]SAFemale!$I9,"")</f>
        <v>9</v>
      </c>
      <c r="B10">
        <f>IF([1]SAFemale!$A9&lt;&gt;"",[1]SAFemale!$B9,"")</f>
        <v>53</v>
      </c>
      <c r="C10" s="1">
        <f>IF([1]SAFemale!$A9&lt;&gt;"",[1]SAFemale!$C9,"")</f>
        <v>4.3854166666666666E-2</v>
      </c>
      <c r="D10" t="str">
        <f>IF([1]SAFemale!$A9&lt;&gt;"",[1]SAFemale!$D9,"")</f>
        <v>Kirsty McBirnie</v>
      </c>
      <c r="E10" t="str">
        <f>IF([1]SAFemale!$A9&lt;&gt;"",[1]SAFemale!$G9,"")</f>
        <v>Carnethy Hill Racing Club</v>
      </c>
      <c r="F10" t="str">
        <f>IF([1]SAFemale!$A9&lt;&gt;"",[1]SAFemale!$F9,"")</f>
        <v>FV40</v>
      </c>
      <c r="G10">
        <f>IF([1]SAFemale!$A9&lt;&gt;"",[1]SAFemale!$J9,"")</f>
        <v>3</v>
      </c>
    </row>
    <row r="11" spans="1:7" x14ac:dyDescent="0.3">
      <c r="A11">
        <f>IF([1]SAFemale!$A10&lt;&gt;"",[1]SAFemale!$I10,"")</f>
        <v>10</v>
      </c>
      <c r="B11">
        <f>IF([1]SAFemale!$A10&lt;&gt;"",[1]SAFemale!$B10,"")</f>
        <v>86</v>
      </c>
      <c r="C11" s="1">
        <f>IF([1]SAFemale!$A10&lt;&gt;"",[1]SAFemale!$C10,"")</f>
        <v>4.5879629629629631E-2</v>
      </c>
      <c r="D11" t="str">
        <f>IF([1]SAFemale!$A10&lt;&gt;"",[1]SAFemale!$D10,"")</f>
        <v>Madeleine Watson</v>
      </c>
      <c r="E11" t="str">
        <f>IF([1]SAFemale!$A10&lt;&gt;"",[1]SAFemale!$G10,"")</f>
        <v>Strathearn Harriers</v>
      </c>
      <c r="F11" t="str">
        <f>IF([1]SAFemale!$A10&lt;&gt;"",[1]SAFemale!$F10,"")</f>
        <v>FSNR</v>
      </c>
      <c r="G11">
        <f>IF([1]SAFemale!$A10&lt;&gt;"",[1]SAFemale!$J10,"")</f>
        <v>6</v>
      </c>
    </row>
    <row r="12" spans="1:7" x14ac:dyDescent="0.3">
      <c r="A12">
        <f>IF([1]SAFemale!$A11&lt;&gt;"",[1]SAFemale!$I11,"")</f>
        <v>11</v>
      </c>
      <c r="B12">
        <f>IF([1]SAFemale!$A11&lt;&gt;"",[1]SAFemale!$B11,"")</f>
        <v>52</v>
      </c>
      <c r="C12" s="1">
        <f>IF([1]SAFemale!$A11&lt;&gt;"",[1]SAFemale!$C11,"")</f>
        <v>4.6747685185185184E-2</v>
      </c>
      <c r="D12" t="str">
        <f>IF([1]SAFemale!$A11&lt;&gt;"",[1]SAFemale!$D11,"")</f>
        <v>Claire McArthur</v>
      </c>
      <c r="E12" t="str">
        <f>IF([1]SAFemale!$A11&lt;&gt;"",[1]SAFemale!$G11,"")</f>
        <v>Hamilton Harriers</v>
      </c>
      <c r="F12" t="str">
        <f>IF([1]SAFemale!$A11&lt;&gt;"",[1]SAFemale!$F11,"")</f>
        <v>FV40</v>
      </c>
      <c r="G12">
        <f>IF([1]SAFemale!$A11&lt;&gt;"",[1]SAFemale!$J11,"")</f>
        <v>4</v>
      </c>
    </row>
    <row r="13" spans="1:7" x14ac:dyDescent="0.3">
      <c r="A13">
        <f>IF([1]SAFemale!$A12&lt;&gt;"",[1]SAFemale!$I12,"")</f>
        <v>12</v>
      </c>
      <c r="B13">
        <f>IF([1]SAFemale!$A12&lt;&gt;"",[1]SAFemale!$B12,"")</f>
        <v>67</v>
      </c>
      <c r="C13" s="1">
        <f>IF([1]SAFemale!$A12&lt;&gt;"",[1]SAFemale!$C12,"")</f>
        <v>4.9594907407407407E-2</v>
      </c>
      <c r="D13" t="str">
        <f>IF([1]SAFemale!$A12&lt;&gt;"",[1]SAFemale!$D12,"")</f>
        <v>Hilary Ritchie</v>
      </c>
      <c r="E13" t="str">
        <f>IF([1]SAFemale!$A12&lt;&gt;"",[1]SAFemale!$G12,"")</f>
        <v>Fife Athletic Club</v>
      </c>
      <c r="F13" t="str">
        <f>IF([1]SAFemale!$A12&lt;&gt;"",[1]SAFemale!$F12,"")</f>
        <v>FV50</v>
      </c>
      <c r="G13">
        <f>IF([1]SAFemale!$A12&lt;&gt;"",[1]SAFemale!$J12,"")</f>
        <v>2</v>
      </c>
    </row>
    <row r="14" spans="1:7" x14ac:dyDescent="0.3">
      <c r="A14">
        <f>IF([1]SAFemale!$A13&lt;&gt;"",[1]SAFemale!$I13,"")</f>
        <v>13</v>
      </c>
      <c r="B14">
        <f>IF([1]SAFemale!$A13&lt;&gt;"",[1]SAFemale!$B13,"")</f>
        <v>73</v>
      </c>
      <c r="C14" s="1">
        <f>IF([1]SAFemale!$A13&lt;&gt;"",[1]SAFemale!$C13,"")</f>
        <v>5.0856481481481489E-2</v>
      </c>
      <c r="D14" t="str">
        <f>IF([1]SAFemale!$A13&lt;&gt;"",[1]SAFemale!$D13,"")</f>
        <v>Jocelyn Scott</v>
      </c>
      <c r="E14" t="str">
        <f>IF([1]SAFemale!$A13&lt;&gt;"",[1]SAFemale!$G13,"")</f>
        <v>Fife Athletic Club</v>
      </c>
      <c r="F14" t="str">
        <f>IF([1]SAFemale!$A13&lt;&gt;"",[1]SAFemale!$F13,"")</f>
        <v>FV60</v>
      </c>
      <c r="G14">
        <f>IF([1]SAFemale!$A13&lt;&gt;"",[1]SAFemale!$J13,"")</f>
        <v>1</v>
      </c>
    </row>
    <row r="15" spans="1:7" x14ac:dyDescent="0.3">
      <c r="A15">
        <f>IF([1]SAFemale!$A14&lt;&gt;"",[1]SAFemale!$I14,"")</f>
        <v>14</v>
      </c>
      <c r="B15">
        <f>IF([1]SAFemale!$A14&lt;&gt;"",[1]SAFemale!$B14,"")</f>
        <v>60</v>
      </c>
      <c r="C15" s="1">
        <f>IF([1]SAFemale!$A14&lt;&gt;"",[1]SAFemale!$C14,"")</f>
        <v>5.1921296296296285E-2</v>
      </c>
      <c r="D15" t="str">
        <f>IF([1]SAFemale!$A14&lt;&gt;"",[1]SAFemale!$D14,"")</f>
        <v>Phyllis O'Brien</v>
      </c>
      <c r="E15" t="str">
        <f>IF([1]SAFemale!$A14&lt;&gt;"",[1]SAFemale!$G14,"")</f>
        <v>Hunters Bog Trotters</v>
      </c>
      <c r="F15" t="str">
        <f>IF([1]SAFemale!$A14&lt;&gt;"",[1]SAFemale!$F14,"")</f>
        <v>FV60</v>
      </c>
      <c r="G15">
        <f>IF([1]SAFemale!$A14&lt;&gt;"",[1]SAFemale!$J14,"")</f>
        <v>2</v>
      </c>
    </row>
    <row r="16" spans="1:7" x14ac:dyDescent="0.3">
      <c r="A16">
        <f>IF([1]SAFemale!$A15&lt;&gt;"",[1]SAFemale!$I15,"")</f>
        <v>15</v>
      </c>
      <c r="B16">
        <f>IF([1]SAFemale!$A15&lt;&gt;"",[1]SAFemale!$B15,"")</f>
        <v>55</v>
      </c>
      <c r="C16" s="1">
        <f>IF([1]SAFemale!$A15&lt;&gt;"",[1]SAFemale!$C15,"")</f>
        <v>5.288194444444444E-2</v>
      </c>
      <c r="D16" t="str">
        <f>IF([1]SAFemale!$A15&lt;&gt;"",[1]SAFemale!$D15,"")</f>
        <v>Bryony McLeod</v>
      </c>
      <c r="E16" t="str">
        <f>IF([1]SAFemale!$A15&lt;&gt;"",[1]SAFemale!$G15,"")</f>
        <v>Shettleston Harriers</v>
      </c>
      <c r="F16" t="str">
        <f>IF([1]SAFemale!$A15&lt;&gt;"",[1]SAFemale!$F15,"")</f>
        <v>FSNR</v>
      </c>
      <c r="G16">
        <f>IF([1]SAFemale!$A15&lt;&gt;"",[1]SAFemale!$J15,"")</f>
        <v>7</v>
      </c>
    </row>
    <row r="17" spans="1:7" x14ac:dyDescent="0.3">
      <c r="A17">
        <f>IF([1]SAFemale!$A16&lt;&gt;"",[1]SAFemale!$I16,"")</f>
        <v>16</v>
      </c>
      <c r="B17">
        <f>IF([1]SAFemale!$A16&lt;&gt;"",[1]SAFemale!$B16,"")</f>
        <v>51</v>
      </c>
      <c r="C17" s="1">
        <f>IF([1]SAFemale!$A16&lt;&gt;"",[1]SAFemale!$C16,"")</f>
        <v>5.7523148148148143E-2</v>
      </c>
      <c r="D17" t="str">
        <f>IF([1]SAFemale!$A16&lt;&gt;"",[1]SAFemale!$D16,"")</f>
        <v>Pauline McAdam</v>
      </c>
      <c r="E17" t="str">
        <f>IF([1]SAFemale!$A16&lt;&gt;"",[1]SAFemale!$G16,"")</f>
        <v>Teviotdale Harriers</v>
      </c>
      <c r="F17" t="str">
        <f>IF([1]SAFemale!$A16&lt;&gt;"",[1]SAFemale!$F16,"")</f>
        <v>FV60</v>
      </c>
      <c r="G17">
        <f>IF([1]SAFemale!$A16&lt;&gt;"",[1]SAFemale!$J16,"")</f>
        <v>3</v>
      </c>
    </row>
    <row r="18" spans="1:7" x14ac:dyDescent="0.3">
      <c r="A18">
        <f>IF([1]SAFemale!$A17&lt;&gt;"",[1]SAFemale!$I17,"")</f>
        <v>17</v>
      </c>
      <c r="B18">
        <f>IF([1]SAFemale!$A17&lt;&gt;"",[1]SAFemale!$B17,"")</f>
        <v>10</v>
      </c>
      <c r="C18" s="1">
        <f>IF([1]SAFemale!$A17&lt;&gt;"",[1]SAFemale!$C17,"")</f>
        <v>5.8564814814814806E-2</v>
      </c>
      <c r="D18" t="str">
        <f>IF([1]SAFemale!$A17&lt;&gt;"",[1]SAFemale!$D17,"")</f>
        <v>Alison Caldwell</v>
      </c>
      <c r="E18" t="str">
        <f>IF([1]SAFemale!$A17&lt;&gt;"",[1]SAFemale!$G17,"")</f>
        <v>Carnethy Hill Racing Club</v>
      </c>
      <c r="F18" t="str">
        <f>IF([1]SAFemale!$A17&lt;&gt;"",[1]SAFemale!$F17,"")</f>
        <v>FSNR</v>
      </c>
      <c r="G18">
        <f>IF([1]SAFemale!$A17&lt;&gt;"",[1]SAFemale!$J17,"")</f>
        <v>8</v>
      </c>
    </row>
    <row r="19" spans="1:7" x14ac:dyDescent="0.3">
      <c r="A19">
        <f>IF([1]SAFemale!$A18&lt;&gt;"",[1]SAFemale!$I18,"")</f>
        <v>18</v>
      </c>
      <c r="B19">
        <f>IF([1]SAFemale!$A18&lt;&gt;"",[1]SAFemale!$B18,"")</f>
        <v>61</v>
      </c>
      <c r="C19" s="1">
        <f>IF([1]SAFemale!$A18&lt;&gt;"",[1]SAFemale!$C18,"")</f>
        <v>5.8935185185185188E-2</v>
      </c>
      <c r="D19" t="str">
        <f>IF([1]SAFemale!$A18&lt;&gt;"",[1]SAFemale!$D18,"")</f>
        <v>Jane Oliver</v>
      </c>
      <c r="E19" t="str">
        <f>IF([1]SAFemale!$A18&lt;&gt;"",[1]SAFemale!$G18,"")</f>
        <v>Deeside Runners</v>
      </c>
      <c r="F19" t="str">
        <f>IF([1]SAFemale!$A18&lt;&gt;"",[1]SAFemale!$F18,"")</f>
        <v>FV60</v>
      </c>
      <c r="G19">
        <f>IF([1]SAFemale!$A18&lt;&gt;"",[1]SAFemale!$J18,"")</f>
        <v>4</v>
      </c>
    </row>
    <row r="20" spans="1:7" x14ac:dyDescent="0.3">
      <c r="A20">
        <f>IF([1]SAFemale!$A19&lt;&gt;"",[1]SAFemale!$I19,"")</f>
        <v>19</v>
      </c>
      <c r="B20">
        <f>IF([1]SAFemale!$A19&lt;&gt;"",[1]SAFemale!$B19,"")</f>
        <v>77</v>
      </c>
      <c r="C20" s="1">
        <f>IF([1]SAFemale!$A19&lt;&gt;"",[1]SAFemale!$C19,"")</f>
        <v>5.9328703703703703E-2</v>
      </c>
      <c r="D20" t="str">
        <f>IF([1]SAFemale!$A19&lt;&gt;"",[1]SAFemale!$D19,"")</f>
        <v>Janice Smith</v>
      </c>
      <c r="E20" t="str">
        <f>IF([1]SAFemale!$A19&lt;&gt;"",[1]SAFemale!$G19,"")</f>
        <v>Hunters Bog Trotters</v>
      </c>
      <c r="F20" t="str">
        <f>IF([1]SAFemale!$A19&lt;&gt;"",[1]SAFemale!$F19,"")</f>
        <v>FV60</v>
      </c>
      <c r="G20">
        <f>IF([1]SAFemale!$A19&lt;&gt;"",[1]SAFemale!$J19,"")</f>
        <v>5</v>
      </c>
    </row>
    <row r="21" spans="1:7" x14ac:dyDescent="0.3">
      <c r="C21" s="1"/>
    </row>
    <row r="22" spans="1:7" x14ac:dyDescent="0.3">
      <c r="C22" s="1"/>
    </row>
    <row r="23" spans="1:7" x14ac:dyDescent="0.3">
      <c r="C23" s="1"/>
    </row>
    <row r="24" spans="1:7" x14ac:dyDescent="0.3">
      <c r="C24" s="1"/>
    </row>
    <row r="25" spans="1:7" x14ac:dyDescent="0.3">
      <c r="C25" s="1"/>
    </row>
    <row r="26" spans="1:7" x14ac:dyDescent="0.3">
      <c r="C26" s="1"/>
    </row>
    <row r="27" spans="1:7" x14ac:dyDescent="0.3">
      <c r="C27" s="1"/>
    </row>
    <row r="28" spans="1:7" x14ac:dyDescent="0.3">
      <c r="C28" s="1"/>
    </row>
    <row r="29" spans="1:7" x14ac:dyDescent="0.3">
      <c r="C29" s="1"/>
    </row>
    <row r="30" spans="1:7" x14ac:dyDescent="0.3">
      <c r="C30" s="1"/>
    </row>
    <row r="31" spans="1:7" x14ac:dyDescent="0.3">
      <c r="C31" s="1"/>
    </row>
    <row r="32" spans="1:7" x14ac:dyDescent="0.3">
      <c r="C32" s="1"/>
    </row>
    <row r="33" spans="3:3" x14ac:dyDescent="0.3">
      <c r="C33" s="1"/>
    </row>
    <row r="34" spans="3:3" x14ac:dyDescent="0.3">
      <c r="C34" s="1"/>
    </row>
    <row r="35" spans="3:3" x14ac:dyDescent="0.3">
      <c r="C35" s="1"/>
    </row>
    <row r="36" spans="3:3" x14ac:dyDescent="0.3">
      <c r="C36" s="1"/>
    </row>
    <row r="37" spans="3:3" x14ac:dyDescent="0.3">
      <c r="C37" s="1"/>
    </row>
    <row r="38" spans="3:3" x14ac:dyDescent="0.3">
      <c r="C38" s="1"/>
    </row>
    <row r="39" spans="3:3" x14ac:dyDescent="0.3">
      <c r="C39" s="1"/>
    </row>
    <row r="40" spans="3:3" x14ac:dyDescent="0.3">
      <c r="C40" s="1"/>
    </row>
    <row r="41" spans="3:3" x14ac:dyDescent="0.3">
      <c r="C41" s="1"/>
    </row>
    <row r="42" spans="3:3" x14ac:dyDescent="0.3">
      <c r="C42" s="1"/>
    </row>
    <row r="43" spans="3:3" x14ac:dyDescent="0.3">
      <c r="C43" s="1"/>
    </row>
    <row r="44" spans="3:3" x14ac:dyDescent="0.3">
      <c r="C44" s="1"/>
    </row>
    <row r="45" spans="3:3" x14ac:dyDescent="0.3">
      <c r="C45" s="1"/>
    </row>
    <row r="46" spans="3:3" x14ac:dyDescent="0.3">
      <c r="C46" s="1"/>
    </row>
    <row r="47" spans="3:3" x14ac:dyDescent="0.3">
      <c r="C47" s="1"/>
    </row>
    <row r="48" spans="3:3" x14ac:dyDescent="0.3">
      <c r="C48" s="1"/>
    </row>
    <row r="49" spans="3:3" x14ac:dyDescent="0.3">
      <c r="C49" s="1"/>
    </row>
    <row r="50" spans="3:3" x14ac:dyDescent="0.3">
      <c r="C50" s="1"/>
    </row>
    <row r="51" spans="3:3" x14ac:dyDescent="0.3">
      <c r="C51" s="1"/>
    </row>
    <row r="52" spans="3:3" x14ac:dyDescent="0.3">
      <c r="C52" s="1"/>
    </row>
    <row r="53" spans="3:3" x14ac:dyDescent="0.3">
      <c r="C53" s="1"/>
    </row>
    <row r="54" spans="3:3" x14ac:dyDescent="0.3">
      <c r="C54" s="1"/>
    </row>
    <row r="55" spans="3:3" x14ac:dyDescent="0.3">
      <c r="C55" s="1"/>
    </row>
    <row r="56" spans="3:3" x14ac:dyDescent="0.3">
      <c r="C56" s="1"/>
    </row>
    <row r="57" spans="3:3" x14ac:dyDescent="0.3">
      <c r="C57" s="1"/>
    </row>
    <row r="58" spans="3:3" x14ac:dyDescent="0.3">
      <c r="C58" s="1"/>
    </row>
    <row r="59" spans="3:3" x14ac:dyDescent="0.3">
      <c r="C59" s="1"/>
    </row>
    <row r="60" spans="3:3" x14ac:dyDescent="0.3">
      <c r="C60" s="1"/>
    </row>
    <row r="61" spans="3:3" x14ac:dyDescent="0.3">
      <c r="C61" s="1"/>
    </row>
    <row r="62" spans="3:3" x14ac:dyDescent="0.3">
      <c r="C62" s="1"/>
    </row>
    <row r="63" spans="3:3" x14ac:dyDescent="0.3">
      <c r="C63" s="1"/>
    </row>
    <row r="64" spans="3:3" x14ac:dyDescent="0.3">
      <c r="C64" s="1"/>
    </row>
    <row r="65" spans="3:3" x14ac:dyDescent="0.3">
      <c r="C65" s="1"/>
    </row>
    <row r="66" spans="3:3" x14ac:dyDescent="0.3">
      <c r="C66" s="1"/>
    </row>
    <row r="67" spans="3:3" x14ac:dyDescent="0.3">
      <c r="C67" s="1"/>
    </row>
    <row r="68" spans="3:3" x14ac:dyDescent="0.3">
      <c r="C68" s="1"/>
    </row>
    <row r="69" spans="3:3" x14ac:dyDescent="0.3">
      <c r="C69" s="1"/>
    </row>
    <row r="70" spans="3:3" x14ac:dyDescent="0.3">
      <c r="C70" s="1"/>
    </row>
    <row r="71" spans="3:3" x14ac:dyDescent="0.3">
      <c r="C71" s="1"/>
    </row>
    <row r="72" spans="3:3" x14ac:dyDescent="0.3">
      <c r="C72" s="1"/>
    </row>
    <row r="73" spans="3:3" x14ac:dyDescent="0.3">
      <c r="C73" s="1"/>
    </row>
    <row r="74" spans="3:3" x14ac:dyDescent="0.3">
      <c r="C74" s="1"/>
    </row>
    <row r="75" spans="3:3" x14ac:dyDescent="0.3">
      <c r="C75" s="1"/>
    </row>
    <row r="76" spans="3:3" x14ac:dyDescent="0.3">
      <c r="C76" s="1"/>
    </row>
    <row r="77" spans="3:3" x14ac:dyDescent="0.3">
      <c r="C77" s="1"/>
    </row>
    <row r="78" spans="3:3" x14ac:dyDescent="0.3">
      <c r="C78" s="1"/>
    </row>
    <row r="79" spans="3:3" x14ac:dyDescent="0.3">
      <c r="C79" s="1"/>
    </row>
    <row r="80" spans="3:3" x14ac:dyDescent="0.3">
      <c r="C80" s="1"/>
    </row>
    <row r="81" spans="3:3" x14ac:dyDescent="0.3">
      <c r="C81" s="1"/>
    </row>
    <row r="82" spans="3:3" x14ac:dyDescent="0.3">
      <c r="C82" s="1"/>
    </row>
    <row r="83" spans="3:3" x14ac:dyDescent="0.3">
      <c r="C83" s="1"/>
    </row>
    <row r="84" spans="3:3" x14ac:dyDescent="0.3">
      <c r="C84" s="1"/>
    </row>
    <row r="85" spans="3:3" x14ac:dyDescent="0.3">
      <c r="C85" s="1"/>
    </row>
    <row r="86" spans="3:3" x14ac:dyDescent="0.3">
      <c r="C86" s="1"/>
    </row>
    <row r="87" spans="3:3" x14ac:dyDescent="0.3">
      <c r="C87" s="1"/>
    </row>
    <row r="88" spans="3:3" x14ac:dyDescent="0.3">
      <c r="C88" s="1"/>
    </row>
    <row r="89" spans="3:3" x14ac:dyDescent="0.3">
      <c r="C89" s="1"/>
    </row>
    <row r="90" spans="3:3" x14ac:dyDescent="0.3">
      <c r="C90" s="1"/>
    </row>
    <row r="91" spans="3:3" x14ac:dyDescent="0.3">
      <c r="C91" s="1"/>
    </row>
    <row r="92" spans="3:3" x14ac:dyDescent="0.3">
      <c r="C92" s="1"/>
    </row>
    <row r="93" spans="3:3" x14ac:dyDescent="0.3">
      <c r="C93" s="1"/>
    </row>
    <row r="94" spans="3:3" x14ac:dyDescent="0.3">
      <c r="C94" s="1"/>
    </row>
    <row r="95" spans="3:3" x14ac:dyDescent="0.3">
      <c r="C95" s="1"/>
    </row>
    <row r="96" spans="3:3" x14ac:dyDescent="0.3">
      <c r="C96" s="1"/>
    </row>
    <row r="97" spans="3:3" x14ac:dyDescent="0.3">
      <c r="C97" s="1"/>
    </row>
    <row r="98" spans="3:3" x14ac:dyDescent="0.3">
      <c r="C98" s="1"/>
    </row>
    <row r="99" spans="3:3" x14ac:dyDescent="0.3">
      <c r="C99" s="1"/>
    </row>
    <row r="100" spans="3:3" x14ac:dyDescent="0.3">
      <c r="C100" s="1"/>
    </row>
    <row r="101" spans="3:3" x14ac:dyDescent="0.3">
      <c r="C101" s="1"/>
    </row>
    <row r="102" spans="3:3" x14ac:dyDescent="0.3">
      <c r="C102" s="1"/>
    </row>
    <row r="103" spans="3:3" x14ac:dyDescent="0.3">
      <c r="C103" s="1"/>
    </row>
    <row r="104" spans="3:3" x14ac:dyDescent="0.3">
      <c r="C104" s="1"/>
    </row>
    <row r="105" spans="3:3" x14ac:dyDescent="0.3">
      <c r="C105" s="1"/>
    </row>
    <row r="106" spans="3:3" x14ac:dyDescent="0.3">
      <c r="C106" s="1"/>
    </row>
    <row r="107" spans="3:3" x14ac:dyDescent="0.3">
      <c r="C107" s="1"/>
    </row>
    <row r="108" spans="3:3" x14ac:dyDescent="0.3">
      <c r="C108" s="1"/>
    </row>
    <row r="109" spans="3:3" x14ac:dyDescent="0.3">
      <c r="C109" s="1"/>
    </row>
    <row r="110" spans="3:3" x14ac:dyDescent="0.3">
      <c r="C110" s="1"/>
    </row>
    <row r="111" spans="3:3" x14ac:dyDescent="0.3">
      <c r="C111" s="1"/>
    </row>
    <row r="112" spans="3:3" x14ac:dyDescent="0.3">
      <c r="C112" s="1"/>
    </row>
    <row r="113" spans="3:3" x14ac:dyDescent="0.3">
      <c r="C113" s="1"/>
    </row>
    <row r="114" spans="3:3" x14ac:dyDescent="0.3">
      <c r="C114" s="1"/>
    </row>
    <row r="115" spans="3:3" x14ac:dyDescent="0.3">
      <c r="C115" s="1"/>
    </row>
    <row r="116" spans="3:3" x14ac:dyDescent="0.3">
      <c r="C116" s="1"/>
    </row>
    <row r="117" spans="3:3" x14ac:dyDescent="0.3">
      <c r="C117" s="1"/>
    </row>
    <row r="118" spans="3:3" x14ac:dyDescent="0.3">
      <c r="C118" s="1"/>
    </row>
    <row r="119" spans="3:3" x14ac:dyDescent="0.3">
      <c r="C119" s="1"/>
    </row>
    <row r="120" spans="3:3" x14ac:dyDescent="0.3">
      <c r="C120" s="1"/>
    </row>
    <row r="121" spans="3:3" x14ac:dyDescent="0.3">
      <c r="C121" s="1"/>
    </row>
    <row r="122" spans="3:3" x14ac:dyDescent="0.3">
      <c r="C122" s="1"/>
    </row>
    <row r="123" spans="3:3" x14ac:dyDescent="0.3">
      <c r="C123" s="1"/>
    </row>
    <row r="124" spans="3:3" x14ac:dyDescent="0.3">
      <c r="C124" s="1"/>
    </row>
    <row r="125" spans="3:3" x14ac:dyDescent="0.3">
      <c r="C125" s="1"/>
    </row>
    <row r="126" spans="3:3" x14ac:dyDescent="0.3">
      <c r="C126" s="1"/>
    </row>
    <row r="127" spans="3:3" x14ac:dyDescent="0.3">
      <c r="C127" s="1"/>
    </row>
    <row r="128" spans="3:3" x14ac:dyDescent="0.3">
      <c r="C128" s="1"/>
    </row>
    <row r="129" spans="3:3" x14ac:dyDescent="0.3">
      <c r="C129" s="1"/>
    </row>
    <row r="130" spans="3:3" x14ac:dyDescent="0.3">
      <c r="C130" s="1"/>
    </row>
    <row r="131" spans="3:3" x14ac:dyDescent="0.3">
      <c r="C131" s="1"/>
    </row>
    <row r="132" spans="3:3" x14ac:dyDescent="0.3">
      <c r="C132" s="1"/>
    </row>
    <row r="133" spans="3:3" x14ac:dyDescent="0.3">
      <c r="C133" s="1"/>
    </row>
    <row r="134" spans="3:3" x14ac:dyDescent="0.3">
      <c r="C134" s="1"/>
    </row>
    <row r="135" spans="3:3" x14ac:dyDescent="0.3">
      <c r="C135" s="1"/>
    </row>
    <row r="136" spans="3:3" x14ac:dyDescent="0.3">
      <c r="C136" s="1"/>
    </row>
    <row r="137" spans="3:3" x14ac:dyDescent="0.3">
      <c r="C137" s="1"/>
    </row>
    <row r="138" spans="3:3" x14ac:dyDescent="0.3">
      <c r="C138" s="1"/>
    </row>
    <row r="139" spans="3:3" x14ac:dyDescent="0.3">
      <c r="C139" s="1"/>
    </row>
    <row r="140" spans="3:3" x14ac:dyDescent="0.3">
      <c r="C140" s="1"/>
    </row>
    <row r="141" spans="3:3" x14ac:dyDescent="0.3">
      <c r="C141" s="1"/>
    </row>
    <row r="142" spans="3:3" x14ac:dyDescent="0.3">
      <c r="C142" s="1"/>
    </row>
    <row r="143" spans="3:3" x14ac:dyDescent="0.3">
      <c r="C143" s="1"/>
    </row>
    <row r="144" spans="3:3" x14ac:dyDescent="0.3">
      <c r="C144" s="1"/>
    </row>
    <row r="145" spans="3:3" x14ac:dyDescent="0.3">
      <c r="C145" s="1"/>
    </row>
    <row r="146" spans="3:3" x14ac:dyDescent="0.3">
      <c r="C146" s="1"/>
    </row>
    <row r="147" spans="3:3" x14ac:dyDescent="0.3">
      <c r="C147" s="1"/>
    </row>
    <row r="148" spans="3:3" x14ac:dyDescent="0.3">
      <c r="C148" s="1"/>
    </row>
    <row r="149" spans="3:3" x14ac:dyDescent="0.3">
      <c r="C149" s="1"/>
    </row>
    <row r="150" spans="3:3" x14ac:dyDescent="0.3">
      <c r="C150" s="1"/>
    </row>
    <row r="151" spans="3:3" x14ac:dyDescent="0.3">
      <c r="C151" s="1"/>
    </row>
    <row r="152" spans="3:3" x14ac:dyDescent="0.3">
      <c r="C152" s="1"/>
    </row>
    <row r="153" spans="3:3" x14ac:dyDescent="0.3">
      <c r="C153" s="1"/>
    </row>
    <row r="154" spans="3:3" x14ac:dyDescent="0.3">
      <c r="C154" s="1"/>
    </row>
    <row r="155" spans="3:3" x14ac:dyDescent="0.3">
      <c r="C155" s="1"/>
    </row>
    <row r="156" spans="3:3" x14ac:dyDescent="0.3">
      <c r="C156" s="1"/>
    </row>
    <row r="157" spans="3:3" x14ac:dyDescent="0.3">
      <c r="C157" s="1"/>
    </row>
    <row r="158" spans="3:3" x14ac:dyDescent="0.3">
      <c r="C158" s="1"/>
    </row>
    <row r="159" spans="3:3" x14ac:dyDescent="0.3">
      <c r="C159" s="1"/>
    </row>
    <row r="160" spans="3:3" x14ac:dyDescent="0.3">
      <c r="C160" s="1"/>
    </row>
    <row r="161" spans="3:3" x14ac:dyDescent="0.3">
      <c r="C161" s="1"/>
    </row>
    <row r="162" spans="3:3" x14ac:dyDescent="0.3">
      <c r="C162" s="1"/>
    </row>
    <row r="163" spans="3:3" x14ac:dyDescent="0.3">
      <c r="C163" s="1"/>
    </row>
    <row r="164" spans="3:3" x14ac:dyDescent="0.3">
      <c r="C164" s="1"/>
    </row>
    <row r="165" spans="3:3" x14ac:dyDescent="0.3">
      <c r="C165" s="1"/>
    </row>
    <row r="166" spans="3:3" x14ac:dyDescent="0.3">
      <c r="C166" s="1"/>
    </row>
    <row r="167" spans="3:3" x14ac:dyDescent="0.3">
      <c r="C167" s="1"/>
    </row>
    <row r="168" spans="3:3" x14ac:dyDescent="0.3">
      <c r="C168" s="1"/>
    </row>
    <row r="169" spans="3:3" x14ac:dyDescent="0.3">
      <c r="C169" s="1"/>
    </row>
    <row r="170" spans="3:3" x14ac:dyDescent="0.3">
      <c r="C170" s="1"/>
    </row>
    <row r="171" spans="3:3" x14ac:dyDescent="0.3">
      <c r="C171" s="1"/>
    </row>
    <row r="172" spans="3:3" x14ac:dyDescent="0.3">
      <c r="C172" s="1"/>
    </row>
    <row r="173" spans="3:3" x14ac:dyDescent="0.3">
      <c r="C173" s="1"/>
    </row>
    <row r="174" spans="3:3" x14ac:dyDescent="0.3">
      <c r="C174" s="1"/>
    </row>
    <row r="175" spans="3:3" x14ac:dyDescent="0.3">
      <c r="C175" s="1"/>
    </row>
    <row r="176" spans="3:3" x14ac:dyDescent="0.3">
      <c r="C176" s="1"/>
    </row>
    <row r="177" spans="3:3" x14ac:dyDescent="0.3">
      <c r="C177" s="1"/>
    </row>
    <row r="178" spans="3:3" x14ac:dyDescent="0.3">
      <c r="C178" s="1"/>
    </row>
    <row r="179" spans="3:3" x14ac:dyDescent="0.3">
      <c r="C179" s="1"/>
    </row>
    <row r="180" spans="3:3" x14ac:dyDescent="0.3">
      <c r="C180" s="1"/>
    </row>
    <row r="181" spans="3:3" x14ac:dyDescent="0.3">
      <c r="C181" s="1"/>
    </row>
    <row r="182" spans="3:3" x14ac:dyDescent="0.3">
      <c r="C182" s="1"/>
    </row>
    <row r="183" spans="3:3" x14ac:dyDescent="0.3">
      <c r="C183" s="1"/>
    </row>
    <row r="184" spans="3:3" x14ac:dyDescent="0.3">
      <c r="C184" s="1"/>
    </row>
    <row r="185" spans="3:3" x14ac:dyDescent="0.3">
      <c r="C185" s="1"/>
    </row>
    <row r="186" spans="3:3" x14ac:dyDescent="0.3">
      <c r="C186" s="1"/>
    </row>
    <row r="187" spans="3:3" x14ac:dyDescent="0.3">
      <c r="C187" s="1"/>
    </row>
    <row r="188" spans="3:3" x14ac:dyDescent="0.3">
      <c r="C188" s="1"/>
    </row>
    <row r="189" spans="3:3" x14ac:dyDescent="0.3">
      <c r="C189" s="1"/>
    </row>
    <row r="190" spans="3:3" x14ac:dyDescent="0.3">
      <c r="C190" s="1"/>
    </row>
    <row r="191" spans="3:3" x14ac:dyDescent="0.3">
      <c r="C191" s="1"/>
    </row>
    <row r="192" spans="3:3" x14ac:dyDescent="0.3">
      <c r="C192" s="1"/>
    </row>
    <row r="193" spans="3:3" x14ac:dyDescent="0.3">
      <c r="C193" s="1"/>
    </row>
    <row r="194" spans="3:3" x14ac:dyDescent="0.3">
      <c r="C194" s="1"/>
    </row>
    <row r="195" spans="3:3" x14ac:dyDescent="0.3">
      <c r="C195" s="1"/>
    </row>
    <row r="196" spans="3:3" x14ac:dyDescent="0.3">
      <c r="C196" s="1"/>
    </row>
    <row r="197" spans="3:3" x14ac:dyDescent="0.3">
      <c r="C197" s="1"/>
    </row>
    <row r="198" spans="3:3" x14ac:dyDescent="0.3">
      <c r="C198" s="1"/>
    </row>
    <row r="199" spans="3:3" x14ac:dyDescent="0.3">
      <c r="C199" s="1"/>
    </row>
    <row r="200" spans="3:3" x14ac:dyDescent="0.3">
      <c r="C200" s="1"/>
    </row>
    <row r="201" spans="3:3" x14ac:dyDescent="0.3">
      <c r="C201" s="1"/>
    </row>
    <row r="202" spans="3:3" x14ac:dyDescent="0.3">
      <c r="C202" s="1"/>
    </row>
    <row r="203" spans="3:3" x14ac:dyDescent="0.3">
      <c r="C203" s="1"/>
    </row>
    <row r="204" spans="3:3" x14ac:dyDescent="0.3">
      <c r="C204" s="1"/>
    </row>
    <row r="205" spans="3:3" x14ac:dyDescent="0.3">
      <c r="C205" s="1"/>
    </row>
    <row r="206" spans="3:3" x14ac:dyDescent="0.3">
      <c r="C206" s="1"/>
    </row>
    <row r="207" spans="3:3" x14ac:dyDescent="0.3">
      <c r="C207" s="1"/>
    </row>
    <row r="208" spans="3:3" x14ac:dyDescent="0.3">
      <c r="C208" s="1"/>
    </row>
    <row r="209" spans="3:3" x14ac:dyDescent="0.3">
      <c r="C209" s="1"/>
    </row>
    <row r="210" spans="3:3" x14ac:dyDescent="0.3">
      <c r="C210" s="1"/>
    </row>
    <row r="211" spans="3:3" x14ac:dyDescent="0.3">
      <c r="C211" s="1"/>
    </row>
    <row r="212" spans="3:3" x14ac:dyDescent="0.3">
      <c r="C212" s="1"/>
    </row>
    <row r="213" spans="3:3" x14ac:dyDescent="0.3">
      <c r="C213" s="1"/>
    </row>
    <row r="214" spans="3:3" x14ac:dyDescent="0.3">
      <c r="C214" s="1"/>
    </row>
    <row r="215" spans="3:3" x14ac:dyDescent="0.3">
      <c r="C215" s="1"/>
    </row>
    <row r="216" spans="3:3" x14ac:dyDescent="0.3">
      <c r="C216" s="1"/>
    </row>
    <row r="217" spans="3:3" x14ac:dyDescent="0.3">
      <c r="C217" s="1"/>
    </row>
    <row r="218" spans="3:3" x14ac:dyDescent="0.3">
      <c r="C218" s="1"/>
    </row>
    <row r="219" spans="3:3" x14ac:dyDescent="0.3">
      <c r="C219" s="1"/>
    </row>
    <row r="220" spans="3:3" x14ac:dyDescent="0.3">
      <c r="C220" s="1"/>
    </row>
    <row r="221" spans="3:3" x14ac:dyDescent="0.3">
      <c r="C221" s="1"/>
    </row>
    <row r="222" spans="3:3" x14ac:dyDescent="0.3">
      <c r="C222" s="1"/>
    </row>
    <row r="223" spans="3:3" x14ac:dyDescent="0.3">
      <c r="C223" s="1"/>
    </row>
    <row r="224" spans="3:3" x14ac:dyDescent="0.3">
      <c r="C224" s="1"/>
    </row>
    <row r="225" spans="3:3" x14ac:dyDescent="0.3">
      <c r="C225" s="1"/>
    </row>
    <row r="226" spans="3:3" x14ac:dyDescent="0.3">
      <c r="C226" s="1"/>
    </row>
    <row r="227" spans="3:3" x14ac:dyDescent="0.3">
      <c r="C227" s="1"/>
    </row>
    <row r="228" spans="3:3" x14ac:dyDescent="0.3">
      <c r="C228" s="1"/>
    </row>
    <row r="229" spans="3:3" x14ac:dyDescent="0.3">
      <c r="C229" s="1"/>
    </row>
    <row r="230" spans="3:3" x14ac:dyDescent="0.3">
      <c r="C230" s="1"/>
    </row>
    <row r="231" spans="3:3" x14ac:dyDescent="0.3">
      <c r="C231" s="1"/>
    </row>
    <row r="232" spans="3:3" x14ac:dyDescent="0.3">
      <c r="C232" s="1"/>
    </row>
    <row r="233" spans="3:3" x14ac:dyDescent="0.3">
      <c r="C233" s="1"/>
    </row>
    <row r="234" spans="3:3" x14ac:dyDescent="0.3">
      <c r="C234" s="1"/>
    </row>
    <row r="235" spans="3:3" x14ac:dyDescent="0.3">
      <c r="C235" s="1"/>
    </row>
    <row r="236" spans="3:3" x14ac:dyDescent="0.3">
      <c r="C236" s="1"/>
    </row>
    <row r="237" spans="3:3" x14ac:dyDescent="0.3">
      <c r="C237" s="1"/>
    </row>
    <row r="238" spans="3:3" x14ac:dyDescent="0.3">
      <c r="C238" s="1"/>
    </row>
    <row r="239" spans="3:3" x14ac:dyDescent="0.3">
      <c r="C239" s="1"/>
    </row>
    <row r="240" spans="3:3" x14ac:dyDescent="0.3">
      <c r="C240" s="1"/>
    </row>
    <row r="241" spans="3:3" x14ac:dyDescent="0.3">
      <c r="C241" s="1"/>
    </row>
    <row r="242" spans="3:3" x14ac:dyDescent="0.3">
      <c r="C242" s="1"/>
    </row>
    <row r="243" spans="3:3" x14ac:dyDescent="0.3">
      <c r="C243" s="1"/>
    </row>
    <row r="244" spans="3:3" x14ac:dyDescent="0.3">
      <c r="C244" s="1"/>
    </row>
    <row r="245" spans="3:3" x14ac:dyDescent="0.3">
      <c r="C245" s="1"/>
    </row>
    <row r="246" spans="3:3" x14ac:dyDescent="0.3">
      <c r="C246" s="1"/>
    </row>
    <row r="247" spans="3:3" x14ac:dyDescent="0.3">
      <c r="C247" s="1"/>
    </row>
    <row r="248" spans="3:3" x14ac:dyDescent="0.3">
      <c r="C248" s="1"/>
    </row>
    <row r="249" spans="3:3" x14ac:dyDescent="0.3">
      <c r="C249" s="1"/>
    </row>
    <row r="250" spans="3:3" x14ac:dyDescent="0.3">
      <c r="C250" s="1"/>
    </row>
    <row r="251" spans="3:3" x14ac:dyDescent="0.3">
      <c r="C251" s="1"/>
    </row>
    <row r="252" spans="3:3" x14ac:dyDescent="0.3">
      <c r="C252" s="1"/>
    </row>
    <row r="253" spans="3:3" x14ac:dyDescent="0.3">
      <c r="C253" s="1"/>
    </row>
    <row r="254" spans="3:3" x14ac:dyDescent="0.3">
      <c r="C254" s="1"/>
    </row>
    <row r="255" spans="3:3" x14ac:dyDescent="0.3">
      <c r="C255" s="1"/>
    </row>
    <row r="256" spans="3:3" x14ac:dyDescent="0.3">
      <c r="C256" s="1"/>
    </row>
    <row r="257" spans="3:3" x14ac:dyDescent="0.3">
      <c r="C257" s="1"/>
    </row>
    <row r="258" spans="3:3" x14ac:dyDescent="0.3">
      <c r="C258" s="1"/>
    </row>
    <row r="259" spans="3:3" x14ac:dyDescent="0.3">
      <c r="C259" s="1"/>
    </row>
    <row r="260" spans="3:3" x14ac:dyDescent="0.3">
      <c r="C260" s="1"/>
    </row>
    <row r="261" spans="3:3" x14ac:dyDescent="0.3">
      <c r="C261" s="1"/>
    </row>
    <row r="262" spans="3:3" x14ac:dyDescent="0.3">
      <c r="C262" s="1"/>
    </row>
    <row r="263" spans="3:3" x14ac:dyDescent="0.3">
      <c r="C263" s="1"/>
    </row>
    <row r="264" spans="3:3" x14ac:dyDescent="0.3">
      <c r="C264" s="1"/>
    </row>
    <row r="265" spans="3:3" x14ac:dyDescent="0.3">
      <c r="C265" s="1"/>
    </row>
    <row r="266" spans="3:3" x14ac:dyDescent="0.3">
      <c r="C266" s="1"/>
    </row>
    <row r="267" spans="3:3" x14ac:dyDescent="0.3">
      <c r="C267" s="1"/>
    </row>
    <row r="268" spans="3:3" x14ac:dyDescent="0.3">
      <c r="C268" s="1"/>
    </row>
    <row r="269" spans="3:3" x14ac:dyDescent="0.3">
      <c r="C269" s="1"/>
    </row>
    <row r="270" spans="3:3" x14ac:dyDescent="0.3">
      <c r="C270" s="1"/>
    </row>
    <row r="271" spans="3:3" x14ac:dyDescent="0.3">
      <c r="C271" s="1"/>
    </row>
    <row r="272" spans="3:3" x14ac:dyDescent="0.3">
      <c r="C272" s="1"/>
    </row>
    <row r="273" spans="3:3" x14ac:dyDescent="0.3">
      <c r="C273" s="1"/>
    </row>
    <row r="274" spans="3:3" x14ac:dyDescent="0.3">
      <c r="C274" s="1"/>
    </row>
    <row r="275" spans="3:3" x14ac:dyDescent="0.3">
      <c r="C275" s="1"/>
    </row>
    <row r="276" spans="3:3" x14ac:dyDescent="0.3">
      <c r="C276" s="1"/>
    </row>
    <row r="277" spans="3:3" x14ac:dyDescent="0.3">
      <c r="C277" s="1"/>
    </row>
    <row r="278" spans="3:3" x14ac:dyDescent="0.3">
      <c r="C278" s="1"/>
    </row>
    <row r="279" spans="3:3" x14ac:dyDescent="0.3">
      <c r="C279" s="1"/>
    </row>
    <row r="280" spans="3:3" x14ac:dyDescent="0.3">
      <c r="C280" s="1"/>
    </row>
    <row r="281" spans="3:3" x14ac:dyDescent="0.3">
      <c r="C281" s="1"/>
    </row>
    <row r="282" spans="3:3" x14ac:dyDescent="0.3">
      <c r="C282" s="1"/>
    </row>
    <row r="283" spans="3:3" x14ac:dyDescent="0.3">
      <c r="C283" s="1"/>
    </row>
    <row r="284" spans="3:3" x14ac:dyDescent="0.3">
      <c r="C284" s="1"/>
    </row>
    <row r="285" spans="3:3" x14ac:dyDescent="0.3">
      <c r="C285" s="1"/>
    </row>
    <row r="286" spans="3:3" x14ac:dyDescent="0.3">
      <c r="C286" s="1"/>
    </row>
    <row r="287" spans="3:3" x14ac:dyDescent="0.3">
      <c r="C287" s="1"/>
    </row>
    <row r="288" spans="3:3" x14ac:dyDescent="0.3">
      <c r="C288" s="1"/>
    </row>
    <row r="289" spans="3:3" x14ac:dyDescent="0.3">
      <c r="C289" s="1"/>
    </row>
    <row r="290" spans="3:3" x14ac:dyDescent="0.3">
      <c r="C290" s="1"/>
    </row>
    <row r="291" spans="3:3" x14ac:dyDescent="0.3">
      <c r="C291" s="1"/>
    </row>
    <row r="292" spans="3:3" x14ac:dyDescent="0.3">
      <c r="C292" s="1"/>
    </row>
    <row r="293" spans="3:3" x14ac:dyDescent="0.3">
      <c r="C293" s="1"/>
    </row>
    <row r="294" spans="3:3" x14ac:dyDescent="0.3">
      <c r="C294" s="1"/>
    </row>
    <row r="295" spans="3:3" x14ac:dyDescent="0.3">
      <c r="C295" s="1"/>
    </row>
    <row r="296" spans="3:3" x14ac:dyDescent="0.3">
      <c r="C296" s="1"/>
    </row>
    <row r="297" spans="3:3" x14ac:dyDescent="0.3">
      <c r="C297" s="1"/>
    </row>
    <row r="298" spans="3:3" x14ac:dyDescent="0.3">
      <c r="C298" s="1"/>
    </row>
    <row r="299" spans="3:3" x14ac:dyDescent="0.3">
      <c r="C299" s="1"/>
    </row>
    <row r="300" spans="3:3" x14ac:dyDescent="0.3">
      <c r="C300" s="1"/>
    </row>
    <row r="301" spans="3:3" x14ac:dyDescent="0.3">
      <c r="C301" s="1"/>
    </row>
    <row r="302" spans="3:3" x14ac:dyDescent="0.3">
      <c r="C302" s="1"/>
    </row>
    <row r="303" spans="3:3" x14ac:dyDescent="0.3">
      <c r="C303" s="1"/>
    </row>
    <row r="304" spans="3:3" x14ac:dyDescent="0.3">
      <c r="C304" s="1"/>
    </row>
    <row r="305" spans="3:3" x14ac:dyDescent="0.3">
      <c r="C305" s="1"/>
    </row>
    <row r="306" spans="3:3" x14ac:dyDescent="0.3">
      <c r="C306" s="1"/>
    </row>
    <row r="307" spans="3:3" x14ac:dyDescent="0.3">
      <c r="C307" s="1"/>
    </row>
    <row r="308" spans="3:3" x14ac:dyDescent="0.3">
      <c r="C308" s="1"/>
    </row>
    <row r="309" spans="3:3" x14ac:dyDescent="0.3">
      <c r="C309" s="1"/>
    </row>
    <row r="310" spans="3:3" x14ac:dyDescent="0.3">
      <c r="C310" s="1"/>
    </row>
    <row r="311" spans="3:3" x14ac:dyDescent="0.3">
      <c r="C311" s="1"/>
    </row>
    <row r="312" spans="3:3" x14ac:dyDescent="0.3">
      <c r="C312" s="1"/>
    </row>
    <row r="313" spans="3:3" x14ac:dyDescent="0.3">
      <c r="C313" s="1"/>
    </row>
    <row r="314" spans="3:3" x14ac:dyDescent="0.3">
      <c r="C314" s="1"/>
    </row>
    <row r="315" spans="3:3" x14ac:dyDescent="0.3">
      <c r="C315" s="1"/>
    </row>
    <row r="316" spans="3:3" x14ac:dyDescent="0.3">
      <c r="C316" s="1"/>
    </row>
    <row r="317" spans="3:3" x14ac:dyDescent="0.3">
      <c r="C317" s="1"/>
    </row>
    <row r="318" spans="3:3" x14ac:dyDescent="0.3">
      <c r="C318" s="1"/>
    </row>
    <row r="319" spans="3:3" x14ac:dyDescent="0.3">
      <c r="C319" s="1"/>
    </row>
    <row r="320" spans="3:3" x14ac:dyDescent="0.3">
      <c r="C320" s="1"/>
    </row>
    <row r="321" spans="3:3" x14ac:dyDescent="0.3">
      <c r="C321" s="1"/>
    </row>
    <row r="322" spans="3:3" x14ac:dyDescent="0.3">
      <c r="C322" s="1"/>
    </row>
    <row r="323" spans="3:3" x14ac:dyDescent="0.3">
      <c r="C323" s="1"/>
    </row>
    <row r="324" spans="3:3" x14ac:dyDescent="0.3">
      <c r="C324" s="1"/>
    </row>
    <row r="325" spans="3:3" x14ac:dyDescent="0.3">
      <c r="C325" s="1"/>
    </row>
    <row r="326" spans="3:3" x14ac:dyDescent="0.3">
      <c r="C326" s="1"/>
    </row>
    <row r="327" spans="3:3" x14ac:dyDescent="0.3">
      <c r="C327" s="1"/>
    </row>
    <row r="328" spans="3:3" x14ac:dyDescent="0.3">
      <c r="C328" s="1"/>
    </row>
    <row r="329" spans="3:3" x14ac:dyDescent="0.3">
      <c r="C329" s="1"/>
    </row>
    <row r="330" spans="3:3" x14ac:dyDescent="0.3">
      <c r="C330" s="1"/>
    </row>
    <row r="331" spans="3:3" x14ac:dyDescent="0.3">
      <c r="C331" s="1"/>
    </row>
    <row r="332" spans="3:3" x14ac:dyDescent="0.3">
      <c r="C332" s="1"/>
    </row>
    <row r="333" spans="3:3" x14ac:dyDescent="0.3">
      <c r="C333" s="1"/>
    </row>
    <row r="334" spans="3:3" x14ac:dyDescent="0.3">
      <c r="C334" s="1"/>
    </row>
    <row r="335" spans="3:3" x14ac:dyDescent="0.3">
      <c r="C335" s="1"/>
    </row>
    <row r="336" spans="3:3" x14ac:dyDescent="0.3">
      <c r="C336" s="1"/>
    </row>
    <row r="337" spans="3:3" x14ac:dyDescent="0.3">
      <c r="C337" s="1"/>
    </row>
    <row r="338" spans="3:3" x14ac:dyDescent="0.3">
      <c r="C338" s="1"/>
    </row>
    <row r="339" spans="3:3" x14ac:dyDescent="0.3">
      <c r="C339" s="1"/>
    </row>
    <row r="340" spans="3:3" x14ac:dyDescent="0.3">
      <c r="C340" s="1"/>
    </row>
    <row r="341" spans="3:3" x14ac:dyDescent="0.3">
      <c r="C341" s="1"/>
    </row>
    <row r="342" spans="3:3" x14ac:dyDescent="0.3">
      <c r="C342" s="1"/>
    </row>
    <row r="343" spans="3:3" x14ac:dyDescent="0.3">
      <c r="C343" s="1"/>
    </row>
    <row r="344" spans="3:3" x14ac:dyDescent="0.3">
      <c r="C344" s="1"/>
    </row>
    <row r="345" spans="3:3" x14ac:dyDescent="0.3">
      <c r="C345" s="1"/>
    </row>
    <row r="346" spans="3:3" x14ac:dyDescent="0.3">
      <c r="C346" s="1"/>
    </row>
    <row r="347" spans="3:3" x14ac:dyDescent="0.3">
      <c r="C347" s="1"/>
    </row>
    <row r="348" spans="3:3" x14ac:dyDescent="0.3">
      <c r="C348" s="1"/>
    </row>
    <row r="349" spans="3:3" x14ac:dyDescent="0.3">
      <c r="C349" s="1"/>
    </row>
    <row r="350" spans="3:3" x14ac:dyDescent="0.3">
      <c r="C350" s="1"/>
    </row>
    <row r="351" spans="3:3" x14ac:dyDescent="0.3">
      <c r="C351" s="1"/>
    </row>
    <row r="352" spans="3:3" x14ac:dyDescent="0.3">
      <c r="C352" s="1"/>
    </row>
    <row r="353" spans="3:3" x14ac:dyDescent="0.3">
      <c r="C353" s="1"/>
    </row>
    <row r="354" spans="3:3" x14ac:dyDescent="0.3">
      <c r="C354" s="1"/>
    </row>
    <row r="355" spans="3:3" x14ac:dyDescent="0.3">
      <c r="C355" s="1"/>
    </row>
    <row r="356" spans="3:3" x14ac:dyDescent="0.3">
      <c r="C356" s="1"/>
    </row>
    <row r="357" spans="3:3" x14ac:dyDescent="0.3">
      <c r="C357" s="1"/>
    </row>
    <row r="358" spans="3:3" x14ac:dyDescent="0.3">
      <c r="C358" s="1"/>
    </row>
    <row r="359" spans="3:3" x14ac:dyDescent="0.3">
      <c r="C359" s="1"/>
    </row>
    <row r="360" spans="3:3" x14ac:dyDescent="0.3">
      <c r="C360" s="1"/>
    </row>
    <row r="361" spans="3:3" x14ac:dyDescent="0.3">
      <c r="C361" s="1"/>
    </row>
    <row r="362" spans="3:3" x14ac:dyDescent="0.3">
      <c r="C362" s="1"/>
    </row>
    <row r="363" spans="3:3" x14ac:dyDescent="0.3">
      <c r="C363" s="1"/>
    </row>
    <row r="364" spans="3:3" x14ac:dyDescent="0.3">
      <c r="C364" s="1"/>
    </row>
    <row r="365" spans="3:3" x14ac:dyDescent="0.3">
      <c r="C365" s="1"/>
    </row>
    <row r="366" spans="3:3" x14ac:dyDescent="0.3">
      <c r="C366" s="1"/>
    </row>
    <row r="367" spans="3:3" x14ac:dyDescent="0.3">
      <c r="C367" s="1"/>
    </row>
    <row r="368" spans="3:3" x14ac:dyDescent="0.3">
      <c r="C368" s="1"/>
    </row>
    <row r="369" spans="3:3" x14ac:dyDescent="0.3">
      <c r="C369" s="1"/>
    </row>
    <row r="370" spans="3:3" x14ac:dyDescent="0.3">
      <c r="C370" s="1"/>
    </row>
    <row r="371" spans="3:3" x14ac:dyDescent="0.3">
      <c r="C371" s="1"/>
    </row>
    <row r="372" spans="3:3" x14ac:dyDescent="0.3">
      <c r="C372" s="1"/>
    </row>
    <row r="373" spans="3:3" x14ac:dyDescent="0.3">
      <c r="C373" s="1"/>
    </row>
    <row r="374" spans="3:3" x14ac:dyDescent="0.3">
      <c r="C374" s="1"/>
    </row>
    <row r="375" spans="3:3" x14ac:dyDescent="0.3">
      <c r="C375" s="1"/>
    </row>
    <row r="376" spans="3:3" x14ac:dyDescent="0.3">
      <c r="C376" s="1"/>
    </row>
    <row r="377" spans="3:3" x14ac:dyDescent="0.3">
      <c r="C377" s="1"/>
    </row>
    <row r="378" spans="3:3" x14ac:dyDescent="0.3">
      <c r="C378" s="1"/>
    </row>
    <row r="379" spans="3:3" x14ac:dyDescent="0.3">
      <c r="C379" s="1"/>
    </row>
    <row r="380" spans="3:3" x14ac:dyDescent="0.3">
      <c r="C380" s="1"/>
    </row>
    <row r="381" spans="3:3" x14ac:dyDescent="0.3">
      <c r="C381" s="1"/>
    </row>
    <row r="382" spans="3:3" x14ac:dyDescent="0.3">
      <c r="C382" s="1"/>
    </row>
    <row r="383" spans="3:3" x14ac:dyDescent="0.3">
      <c r="C383" s="1"/>
    </row>
    <row r="384" spans="3:3" x14ac:dyDescent="0.3">
      <c r="C384" s="1"/>
    </row>
    <row r="385" spans="3:3" x14ac:dyDescent="0.3">
      <c r="C385" s="1"/>
    </row>
    <row r="386" spans="3:3" x14ac:dyDescent="0.3">
      <c r="C386" s="1"/>
    </row>
    <row r="387" spans="3:3" x14ac:dyDescent="0.3">
      <c r="C387" s="1"/>
    </row>
    <row r="388" spans="3:3" x14ac:dyDescent="0.3">
      <c r="C388" s="1"/>
    </row>
    <row r="389" spans="3:3" x14ac:dyDescent="0.3">
      <c r="C389" s="1"/>
    </row>
    <row r="390" spans="3:3" x14ac:dyDescent="0.3">
      <c r="C390" s="1"/>
    </row>
    <row r="391" spans="3:3" x14ac:dyDescent="0.3">
      <c r="C391" s="1"/>
    </row>
    <row r="392" spans="3:3" x14ac:dyDescent="0.3">
      <c r="C392" s="1"/>
    </row>
    <row r="393" spans="3:3" x14ac:dyDescent="0.3">
      <c r="C393" s="1"/>
    </row>
    <row r="394" spans="3:3" x14ac:dyDescent="0.3">
      <c r="C394" s="1"/>
    </row>
    <row r="395" spans="3:3" x14ac:dyDescent="0.3">
      <c r="C395" s="1"/>
    </row>
    <row r="396" spans="3:3" x14ac:dyDescent="0.3">
      <c r="C396" s="1"/>
    </row>
    <row r="397" spans="3:3" x14ac:dyDescent="0.3">
      <c r="C397" s="1"/>
    </row>
    <row r="398" spans="3:3" x14ac:dyDescent="0.3">
      <c r="C398" s="1"/>
    </row>
    <row r="399" spans="3:3" x14ac:dyDescent="0.3">
      <c r="C399" s="1"/>
    </row>
    <row r="400" spans="3:3" x14ac:dyDescent="0.3">
      <c r="C400" s="1"/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&amp;L&amp;P&amp;CBroughton Heights Hill Race
Scottish Athletics Hill Running Championship - Ladies&amp;R24th August 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3775A-58E4-4691-8EA1-9F85B0D8A4DB}">
  <sheetPr codeName="Sheet15"/>
  <dimension ref="A1:H402"/>
  <sheetViews>
    <sheetView view="pageLayout" zoomScaleNormal="100" workbookViewId="0">
      <selection activeCell="C41" sqref="C41"/>
    </sheetView>
  </sheetViews>
  <sheetFormatPr defaultRowHeight="14.4" x14ac:dyDescent="0.3"/>
  <cols>
    <col min="1" max="1" width="25.6640625" style="8" bestFit="1" customWidth="1"/>
    <col min="2" max="2" width="3" style="7" bestFit="1" customWidth="1"/>
    <col min="3" max="4" width="3" bestFit="1" customWidth="1"/>
    <col min="5" max="5" width="5.21875" bestFit="1" customWidth="1"/>
    <col min="6" max="6" width="16.21875" bestFit="1" customWidth="1"/>
    <col min="7" max="7" width="17.6640625" bestFit="1" customWidth="1"/>
    <col min="8" max="8" width="14.109375" bestFit="1" customWidth="1"/>
  </cols>
  <sheetData>
    <row r="1" spans="1:8" x14ac:dyDescent="0.3">
      <c r="A1" s="4" t="s">
        <v>15</v>
      </c>
      <c r="B1" s="5" t="s">
        <v>7</v>
      </c>
      <c r="C1" s="5"/>
      <c r="D1" s="5"/>
      <c r="E1" s="6" t="s">
        <v>8</v>
      </c>
      <c r="F1" s="5" t="s">
        <v>9</v>
      </c>
      <c r="G1" s="5"/>
      <c r="H1" s="5"/>
    </row>
    <row r="2" spans="1:8" x14ac:dyDescent="0.3">
      <c r="A2" t="s">
        <v>10</v>
      </c>
      <c r="B2" s="7">
        <f t="array" ref="B2">IF($A2&lt;&gt;"",IFERROR(INDEX([1]SAMale!$I$1:'[1]SAMale'!$I$2007,SMALL(IF([1]SAMale!$G$1:'[1]SAMale'!$G$2007=$A2,ROW([1]SAMale!$I$1:'[1]SAMale'!$I$2007),""),1),1),""),"")</f>
        <v>2</v>
      </c>
      <c r="C2" s="7">
        <f t="array" ref="C2">IF($A2&lt;&gt;"",IFERROR(INDEX([1]SAMale!$I$1:'[1]SAMale'!$I$2007,SMALL(IF([1]SAMale!$G$1:'[1]SAMale'!$G$2007=$A2,ROW([1]SAMale!$I$1:'[1]SAMale'!$I$2007),""),2),1),""),"")</f>
        <v>3</v>
      </c>
      <c r="D2" s="7">
        <f t="array" ref="D2">IF($A2&lt;&gt;"",IFERROR(INDEX([1]SAMale!$I$1:'[1]SAMale'!$I$2007,SMALL(IF([1]SAMale!$G$1:'[1]SAMale'!$G$2007=$A2,ROW([1]SAMale!$I$1:'[1]SAMale'!$I$2007),""),3),1),""),"")</f>
        <v>6</v>
      </c>
      <c r="E2">
        <f t="shared" ref="E2:E47" si="0">IF(AND($B2&lt;&gt;"",$C2&lt;&gt;"",$D2&lt;&gt;""),SUM(B2:D2),"NA")</f>
        <v>11</v>
      </c>
      <c r="F2" t="str">
        <f>IFERROR(INDEX([1]SAMale!$D$1:$D$2000,B2,1),"")</f>
        <v>Robert Simpson</v>
      </c>
      <c r="G2" t="str">
        <f>IFERROR(INDEX([1]SAMale!$D$1:$D$2000,C2,1),"")</f>
        <v>Alasdair McLeod</v>
      </c>
      <c r="H2" t="str">
        <f>IFERROR(INDEX([1]SAMale!$D$1:$D$2000,D2,1),"")</f>
        <v>Ryan Stewart</v>
      </c>
    </row>
    <row r="3" spans="1:8" x14ac:dyDescent="0.3">
      <c r="A3" t="s">
        <v>11</v>
      </c>
      <c r="B3" s="7">
        <f t="array" ref="B3">IF($A3&lt;&gt;"",IFERROR(INDEX([1]SAMale!$I$1:'[1]SAMale'!$I$2007,SMALL(IF([1]SAMale!$G$1:'[1]SAMale'!$G$2007=$A3,ROW([1]SAMale!$I$1:'[1]SAMale'!$I$2007),""),1),1),""),"")</f>
        <v>1</v>
      </c>
      <c r="C3" s="7">
        <f t="array" ref="C3">IF($A3&lt;&gt;"",IFERROR(INDEX([1]SAMale!$I$1:'[1]SAMale'!$I$2007,SMALL(IF([1]SAMale!$G$1:'[1]SAMale'!$G$2007=$A3,ROW([1]SAMale!$I$1:'[1]SAMale'!$I$2007),""),2),1),""),"")</f>
        <v>7</v>
      </c>
      <c r="D3" s="7">
        <f t="array" ref="D3">IF($A3&lt;&gt;"",IFERROR(INDEX([1]SAMale!$I$1:'[1]SAMale'!$I$2007,SMALL(IF([1]SAMale!$G$1:'[1]SAMale'!$G$2007=$A3,ROW([1]SAMale!$I$1:'[1]SAMale'!$I$2007),""),3),1),""),"")</f>
        <v>13</v>
      </c>
      <c r="E3">
        <f t="shared" si="0"/>
        <v>21</v>
      </c>
      <c r="F3" t="str">
        <f>IFERROR(INDEX([1]SAMale!$D$1:$D$2000,B3,1),"")</f>
        <v>James Dunn</v>
      </c>
      <c r="G3" t="str">
        <f>IFERROR(INDEX([1]SAMale!$D$1:$D$2000,C3,1),"")</f>
        <v>Peter Hodkinson</v>
      </c>
      <c r="H3" t="str">
        <f>IFERROR(INDEX([1]SAMale!$D$1:$D$2000,D3,1),"")</f>
        <v>James Waldie</v>
      </c>
    </row>
    <row r="4" spans="1:8" x14ac:dyDescent="0.3">
      <c r="A4" t="s">
        <v>12</v>
      </c>
      <c r="B4" s="7">
        <f t="array" ref="B4">IF($A4&lt;&gt;"",IFERROR(INDEX([1]SAMale!$I$1:'[1]SAMale'!$I$2007,SMALL(IF([1]SAMale!$G$1:'[1]SAMale'!$G$2007=$A4,ROW([1]SAMale!$I$1:'[1]SAMale'!$I$2007),""),1),1),""),"")</f>
        <v>5</v>
      </c>
      <c r="C4" s="7">
        <f t="array" ref="C4">IF($A4&lt;&gt;"",IFERROR(INDEX([1]SAMale!$I$1:'[1]SAMale'!$I$2007,SMALL(IF([1]SAMale!$G$1:'[1]SAMale'!$G$2007=$A4,ROW([1]SAMale!$I$1:'[1]SAMale'!$I$2007),""),2),1),""),"")</f>
        <v>10</v>
      </c>
      <c r="D4" s="7">
        <f t="array" ref="D4">IF($A4&lt;&gt;"",IFERROR(INDEX([1]SAMale!$I$1:'[1]SAMale'!$I$2007,SMALL(IF([1]SAMale!$G$1:'[1]SAMale'!$G$2007=$A4,ROW([1]SAMale!$I$1:'[1]SAMale'!$I$2007),""),3),1),""),"")</f>
        <v>12</v>
      </c>
      <c r="E4">
        <f t="shared" si="0"/>
        <v>27</v>
      </c>
      <c r="F4" t="str">
        <f>IFERROR(INDEX([1]SAMale!$D$1:$D$2000,B4,1),"")</f>
        <v>Alasdair Campbell</v>
      </c>
      <c r="G4" t="str">
        <f>IFERROR(INDEX([1]SAMale!$D$1:$D$2000,C4,1),"")</f>
        <v>Iain MacCorquodale</v>
      </c>
      <c r="H4" t="str">
        <f>IFERROR(INDEX([1]SAMale!$D$1:$D$2000,D4,1),"")</f>
        <v>Justin Carter</v>
      </c>
    </row>
    <row r="5" spans="1:8" x14ac:dyDescent="0.3">
      <c r="A5" t="s">
        <v>13</v>
      </c>
      <c r="B5" s="7">
        <f t="array" ref="B5">IF($A5&lt;&gt;"",IFERROR(INDEX([1]SAMale!$I$1:'[1]SAMale'!$I$2007,SMALL(IF([1]SAMale!$G$1:'[1]SAMale'!$G$2007=$A5,ROW([1]SAMale!$I$1:'[1]SAMale'!$I$2007),""),1),1),""),"")</f>
        <v>9</v>
      </c>
      <c r="C5" s="7">
        <f t="array" ref="C5">IF($A5&lt;&gt;"",IFERROR(INDEX([1]SAMale!$I$1:'[1]SAMale'!$I$2007,SMALL(IF([1]SAMale!$G$1:'[1]SAMale'!$G$2007=$A5,ROW([1]SAMale!$I$1:'[1]SAMale'!$I$2007),""),2),1),""),"")</f>
        <v>11</v>
      </c>
      <c r="D5" s="7">
        <f t="array" ref="D5">IF($A5&lt;&gt;"",IFERROR(INDEX([1]SAMale!$I$1:'[1]SAMale'!$I$2007,SMALL(IF([1]SAMale!$G$1:'[1]SAMale'!$G$2007=$A5,ROW([1]SAMale!$I$1:'[1]SAMale'!$I$2007),""),3),1),""),"")</f>
        <v>30</v>
      </c>
      <c r="E5">
        <f t="shared" si="0"/>
        <v>50</v>
      </c>
      <c r="F5" t="str">
        <f>IFERROR(INDEX([1]SAMale!$D$1:$D$2000,B5,1),"")</f>
        <v>Finn Lydon</v>
      </c>
      <c r="G5" t="str">
        <f>IFERROR(INDEX([1]SAMale!$D$1:$D$2000,C5,1),"")</f>
        <v>Alex Hinchcliffe</v>
      </c>
      <c r="H5" t="str">
        <f>IFERROR(INDEX([1]SAMale!$D$1:$D$2000,D5,1),"")</f>
        <v>Fergus Johnston</v>
      </c>
    </row>
    <row r="6" spans="1:8" x14ac:dyDescent="0.3">
      <c r="A6"/>
      <c r="C6" s="7"/>
      <c r="D6" s="7"/>
    </row>
    <row r="7" spans="1:8" x14ac:dyDescent="0.3">
      <c r="A7" s="4" t="s">
        <v>16</v>
      </c>
      <c r="B7" s="5" t="s">
        <v>7</v>
      </c>
      <c r="C7" s="5"/>
      <c r="D7" s="5"/>
      <c r="E7" s="6" t="s">
        <v>8</v>
      </c>
      <c r="F7" s="5" t="s">
        <v>9</v>
      </c>
      <c r="G7" s="5"/>
      <c r="H7" s="5"/>
    </row>
    <row r="8" spans="1:8" x14ac:dyDescent="0.3">
      <c r="A8" t="s">
        <v>11</v>
      </c>
      <c r="B8">
        <f t="array" ref="B8">IF($A8&lt;&gt;"",IFERROR(INDEX([1]SAFemale!$I$1:'[1]SAFemale'!$I$2007,SMALL(IF([1]SAFemale!$G$1:'[1]SAFemale'!$G$2007=$A8,ROW([1]SAFemale!$I$1:'[1]SAFemale'!$I$2007),""),1),1),""),"")</f>
        <v>2</v>
      </c>
      <c r="C8">
        <f t="array" ref="C8">IF($A8&lt;&gt;"",IFERROR(INDEX([1]SAFemale!$I$1:'[1]SAFemale'!$I$2007,SMALL(IF([1]SAFemale!$G$1:'[1]SAFemale'!$G$2007=$A8,ROW([1]SAFemale!$I$1:'[1]SAFemale'!$I$2007),""),2),1),""),"")</f>
        <v>3</v>
      </c>
      <c r="D8">
        <f t="array" ref="D8">IF($A8&lt;&gt;"",IFERROR(INDEX([1]SAFemale!$I$1:'[1]SAFemale'!$I$2007,SMALL(IF([1]SAFemale!$G$1:'[1]SAFemale'!$G$2007=$A8,ROW([1]SAFemale!$I$1:'[1]SAFemale'!$I$2007),""),3),1),""),"")</f>
        <v>8</v>
      </c>
      <c r="E8">
        <f t="shared" ref="E8:E9" si="1">IF(AND($B8&lt;&gt;"",$C8&lt;&gt;"",$D8&lt;&gt;""),SUM(B8:D8),"NA")</f>
        <v>13</v>
      </c>
      <c r="F8" t="str">
        <f>IFERROR(INDEX([1]SAFemale!$D$1:$D$2000,B8,1),"")</f>
        <v>Jill Stephen</v>
      </c>
      <c r="G8" t="str">
        <f>IFERROR(INDEX([1]SAFemale!$D$1:$D$2000,C8,1),"")</f>
        <v>Miranda Grant</v>
      </c>
      <c r="H8" t="str">
        <f>IFERROR(INDEX([1]SAFemale!$D$1:$D$2000,D8,1),"")</f>
        <v>Megan Wright</v>
      </c>
    </row>
    <row r="9" spans="1:8" x14ac:dyDescent="0.3">
      <c r="A9" t="s">
        <v>14</v>
      </c>
      <c r="B9">
        <f t="array" ref="B9">IF($A9&lt;&gt;"",IFERROR(INDEX([1]SAFemale!$I$1:'[1]SAFemale'!$I$2007,SMALL(IF([1]SAFemale!$G$1:'[1]SAFemale'!$G$2007=$A9,ROW([1]SAFemale!$I$1:'[1]SAFemale'!$I$2007),""),1),1),""),"")</f>
        <v>6</v>
      </c>
      <c r="C9">
        <f t="array" ref="C9">IF($A9&lt;&gt;"",IFERROR(INDEX([1]SAFemale!$I$1:'[1]SAFemale'!$I$2007,SMALL(IF([1]SAFemale!$G$1:'[1]SAFemale'!$G$2007=$A9,ROW([1]SAFemale!$I$1:'[1]SAFemale'!$I$2007),""),2),1),""),"")</f>
        <v>12</v>
      </c>
      <c r="D9">
        <f t="array" ref="D9">IF($A9&lt;&gt;"",IFERROR(INDEX([1]SAFemale!$I$1:'[1]SAFemale'!$I$2007,SMALL(IF([1]SAFemale!$G$1:'[1]SAFemale'!$G$2007=$A9,ROW([1]SAFemale!$I$1:'[1]SAFemale'!$I$2007),""),3),1),""),"")</f>
        <v>13</v>
      </c>
      <c r="E9">
        <f t="shared" si="1"/>
        <v>31</v>
      </c>
      <c r="F9" t="str">
        <f>IFERROR(INDEX([1]SAFemale!$D$1:$D$2000,B9,1),"")</f>
        <v>Heather Anderson</v>
      </c>
      <c r="G9" t="str">
        <f>IFERROR(INDEX([1]SAFemale!$D$1:$D$2000,C9,1),"")</f>
        <v>Hilary Ritchie</v>
      </c>
      <c r="H9" t="str">
        <f>IFERROR(INDEX([1]SAFemale!$D$1:$D$2000,D9,1),"")</f>
        <v>Jocelyn Scott</v>
      </c>
    </row>
    <row r="10" spans="1:8" x14ac:dyDescent="0.3">
      <c r="A10"/>
      <c r="C10" s="7"/>
      <c r="D10" s="7"/>
    </row>
    <row r="11" spans="1:8" x14ac:dyDescent="0.3">
      <c r="A11"/>
      <c r="C11" s="7"/>
      <c r="D11" s="7"/>
    </row>
    <row r="12" spans="1:8" x14ac:dyDescent="0.3">
      <c r="A12"/>
      <c r="C12" s="7"/>
      <c r="D12" s="7"/>
    </row>
    <row r="13" spans="1:8" x14ac:dyDescent="0.3">
      <c r="A13"/>
      <c r="C13" s="7"/>
      <c r="D13" s="7"/>
    </row>
    <row r="14" spans="1:8" x14ac:dyDescent="0.3">
      <c r="A14"/>
      <c r="C14" s="7"/>
      <c r="D14" s="7"/>
    </row>
    <row r="15" spans="1:8" x14ac:dyDescent="0.3">
      <c r="A15"/>
      <c r="C15" s="7"/>
      <c r="D15" s="7"/>
    </row>
    <row r="16" spans="1:8" x14ac:dyDescent="0.3">
      <c r="A16"/>
      <c r="C16" s="7"/>
      <c r="D16" s="7"/>
    </row>
    <row r="17" spans="1:4" x14ac:dyDescent="0.3">
      <c r="A17"/>
      <c r="C17" s="7"/>
      <c r="D17" s="7"/>
    </row>
    <row r="18" spans="1:4" x14ac:dyDescent="0.3">
      <c r="A18"/>
      <c r="C18" s="7"/>
      <c r="D18" s="7"/>
    </row>
    <row r="19" spans="1:4" x14ac:dyDescent="0.3">
      <c r="A19"/>
      <c r="C19" s="7"/>
      <c r="D19" s="7"/>
    </row>
    <row r="20" spans="1:4" x14ac:dyDescent="0.3">
      <c r="A20"/>
      <c r="C20" s="7"/>
      <c r="D20" s="7"/>
    </row>
    <row r="21" spans="1:4" x14ac:dyDescent="0.3">
      <c r="A21"/>
      <c r="C21" s="7"/>
      <c r="D21" s="7"/>
    </row>
    <row r="22" spans="1:4" x14ac:dyDescent="0.3">
      <c r="A22"/>
      <c r="C22" s="7"/>
      <c r="D22" s="7"/>
    </row>
    <row r="23" spans="1:4" x14ac:dyDescent="0.3">
      <c r="A23"/>
      <c r="C23" s="7"/>
      <c r="D23" s="7"/>
    </row>
    <row r="24" spans="1:4" x14ac:dyDescent="0.3">
      <c r="A24"/>
      <c r="C24" s="7"/>
      <c r="D24" s="7"/>
    </row>
    <row r="25" spans="1:4" x14ac:dyDescent="0.3">
      <c r="A25"/>
      <c r="C25" s="7"/>
      <c r="D25" s="7"/>
    </row>
    <row r="26" spans="1:4" x14ac:dyDescent="0.3">
      <c r="A26"/>
      <c r="C26" s="7"/>
      <c r="D26" s="7"/>
    </row>
    <row r="27" spans="1:4" x14ac:dyDescent="0.3">
      <c r="A27"/>
      <c r="C27" s="7"/>
      <c r="D27" s="7"/>
    </row>
    <row r="28" spans="1:4" x14ac:dyDescent="0.3">
      <c r="A28"/>
      <c r="C28" s="7"/>
      <c r="D28" s="7"/>
    </row>
    <row r="29" spans="1:4" x14ac:dyDescent="0.3">
      <c r="A29"/>
      <c r="C29" s="7"/>
      <c r="D29" s="7"/>
    </row>
    <row r="30" spans="1:4" x14ac:dyDescent="0.3">
      <c r="A30"/>
      <c r="C30" s="7"/>
      <c r="D30" s="7"/>
    </row>
    <row r="31" spans="1:4" x14ac:dyDescent="0.3">
      <c r="A31"/>
      <c r="C31" s="7"/>
      <c r="D31" s="7"/>
    </row>
    <row r="32" spans="1:4" x14ac:dyDescent="0.3">
      <c r="A32"/>
      <c r="C32" s="7"/>
      <c r="D32" s="7"/>
    </row>
    <row r="33" spans="1:4" x14ac:dyDescent="0.3">
      <c r="A33"/>
      <c r="C33" s="7"/>
      <c r="D33" s="7"/>
    </row>
    <row r="34" spans="1:4" x14ac:dyDescent="0.3">
      <c r="A34"/>
      <c r="C34" s="7"/>
      <c r="D34" s="7"/>
    </row>
    <row r="35" spans="1:4" x14ac:dyDescent="0.3">
      <c r="A35"/>
      <c r="C35" s="7"/>
      <c r="D35" s="7"/>
    </row>
    <row r="36" spans="1:4" x14ac:dyDescent="0.3">
      <c r="A36"/>
      <c r="C36" s="7"/>
      <c r="D36" s="7"/>
    </row>
    <row r="37" spans="1:4" x14ac:dyDescent="0.3">
      <c r="A37"/>
      <c r="C37" s="7"/>
      <c r="D37" s="7"/>
    </row>
    <row r="38" spans="1:4" x14ac:dyDescent="0.3">
      <c r="A38"/>
      <c r="C38" s="7"/>
      <c r="D38" s="7"/>
    </row>
    <row r="39" spans="1:4" x14ac:dyDescent="0.3">
      <c r="A39"/>
      <c r="C39" s="7"/>
      <c r="D39" s="7"/>
    </row>
    <row r="40" spans="1:4" x14ac:dyDescent="0.3">
      <c r="A40"/>
      <c r="C40" s="7"/>
      <c r="D40" s="7"/>
    </row>
    <row r="41" spans="1:4" x14ac:dyDescent="0.3">
      <c r="A41"/>
      <c r="C41" s="7"/>
      <c r="D41" s="7"/>
    </row>
    <row r="42" spans="1:4" x14ac:dyDescent="0.3">
      <c r="A42"/>
      <c r="C42" s="7"/>
      <c r="D42" s="7"/>
    </row>
    <row r="43" spans="1:4" x14ac:dyDescent="0.3">
      <c r="A43"/>
      <c r="C43" s="7"/>
      <c r="D43" s="7"/>
    </row>
    <row r="44" spans="1:4" x14ac:dyDescent="0.3">
      <c r="A44"/>
      <c r="C44" s="7"/>
      <c r="D44" s="7"/>
    </row>
    <row r="45" spans="1:4" x14ac:dyDescent="0.3">
      <c r="A45"/>
      <c r="C45" s="7"/>
      <c r="D45" s="7"/>
    </row>
    <row r="46" spans="1:4" x14ac:dyDescent="0.3">
      <c r="A46"/>
      <c r="C46" s="7"/>
      <c r="D46" s="7"/>
    </row>
    <row r="47" spans="1:4" x14ac:dyDescent="0.3">
      <c r="A47"/>
      <c r="C47" s="7"/>
      <c r="D47" s="7"/>
    </row>
    <row r="48" spans="1:4" x14ac:dyDescent="0.3">
      <c r="A48"/>
      <c r="C48" s="7"/>
      <c r="D48" s="7"/>
    </row>
    <row r="49" spans="1:4" x14ac:dyDescent="0.3">
      <c r="A49"/>
      <c r="C49" s="7"/>
      <c r="D49" s="7"/>
    </row>
    <row r="50" spans="1:4" x14ac:dyDescent="0.3">
      <c r="A50"/>
      <c r="C50" s="7"/>
      <c r="D50" s="7"/>
    </row>
    <row r="51" spans="1:4" x14ac:dyDescent="0.3">
      <c r="A51"/>
      <c r="C51" s="7"/>
      <c r="D51" s="7"/>
    </row>
    <row r="52" spans="1:4" x14ac:dyDescent="0.3">
      <c r="A52"/>
      <c r="C52" s="7"/>
      <c r="D52" s="7"/>
    </row>
    <row r="53" spans="1:4" x14ac:dyDescent="0.3">
      <c r="A53"/>
      <c r="C53" s="7"/>
      <c r="D53" s="7"/>
    </row>
    <row r="54" spans="1:4" x14ac:dyDescent="0.3">
      <c r="A54"/>
      <c r="C54" s="7"/>
      <c r="D54" s="7"/>
    </row>
    <row r="55" spans="1:4" x14ac:dyDescent="0.3">
      <c r="A55"/>
      <c r="C55" s="7"/>
      <c r="D55" s="7"/>
    </row>
    <row r="56" spans="1:4" x14ac:dyDescent="0.3">
      <c r="A56"/>
      <c r="C56" s="7"/>
      <c r="D56" s="7"/>
    </row>
    <row r="57" spans="1:4" x14ac:dyDescent="0.3">
      <c r="A57"/>
      <c r="C57" s="7"/>
      <c r="D57" s="7"/>
    </row>
    <row r="58" spans="1:4" x14ac:dyDescent="0.3">
      <c r="A58"/>
      <c r="C58" s="7"/>
      <c r="D58" s="7"/>
    </row>
    <row r="59" spans="1:4" x14ac:dyDescent="0.3">
      <c r="A59"/>
      <c r="C59" s="7"/>
      <c r="D59" s="7"/>
    </row>
    <row r="60" spans="1:4" x14ac:dyDescent="0.3">
      <c r="A60"/>
      <c r="C60" s="7"/>
      <c r="D60" s="7"/>
    </row>
    <row r="61" spans="1:4" x14ac:dyDescent="0.3">
      <c r="A61"/>
      <c r="C61" s="7"/>
      <c r="D61" s="7"/>
    </row>
    <row r="62" spans="1:4" x14ac:dyDescent="0.3">
      <c r="A62"/>
      <c r="C62" s="7"/>
      <c r="D62" s="7"/>
    </row>
    <row r="63" spans="1:4" x14ac:dyDescent="0.3">
      <c r="A63"/>
      <c r="C63" s="7"/>
      <c r="D63" s="7"/>
    </row>
    <row r="64" spans="1:4" x14ac:dyDescent="0.3">
      <c r="A64"/>
      <c r="C64" s="7"/>
      <c r="D64" s="7"/>
    </row>
    <row r="65" spans="1:4" x14ac:dyDescent="0.3">
      <c r="A65"/>
      <c r="C65" s="7"/>
      <c r="D65" s="7"/>
    </row>
    <row r="66" spans="1:4" x14ac:dyDescent="0.3">
      <c r="A66"/>
      <c r="C66" s="7"/>
      <c r="D66" s="7"/>
    </row>
    <row r="67" spans="1:4" x14ac:dyDescent="0.3">
      <c r="A67"/>
      <c r="C67" s="7"/>
      <c r="D67" s="7"/>
    </row>
    <row r="68" spans="1:4" x14ac:dyDescent="0.3">
      <c r="A68"/>
      <c r="C68" s="7"/>
      <c r="D68" s="7"/>
    </row>
    <row r="69" spans="1:4" x14ac:dyDescent="0.3">
      <c r="A69"/>
      <c r="C69" s="7"/>
      <c r="D69" s="7"/>
    </row>
    <row r="70" spans="1:4" x14ac:dyDescent="0.3">
      <c r="A70"/>
      <c r="C70" s="7"/>
      <c r="D70" s="7"/>
    </row>
    <row r="71" spans="1:4" x14ac:dyDescent="0.3">
      <c r="A71"/>
      <c r="C71" s="7"/>
      <c r="D71" s="7"/>
    </row>
    <row r="72" spans="1:4" x14ac:dyDescent="0.3">
      <c r="A72"/>
      <c r="C72" s="7"/>
      <c r="D72" s="7"/>
    </row>
    <row r="73" spans="1:4" x14ac:dyDescent="0.3">
      <c r="A73"/>
      <c r="C73" s="7"/>
      <c r="D73" s="7"/>
    </row>
    <row r="74" spans="1:4" x14ac:dyDescent="0.3">
      <c r="A74"/>
      <c r="C74" s="7"/>
      <c r="D74" s="7"/>
    </row>
    <row r="75" spans="1:4" x14ac:dyDescent="0.3">
      <c r="A75"/>
      <c r="C75" s="7"/>
      <c r="D75" s="7"/>
    </row>
    <row r="76" spans="1:4" x14ac:dyDescent="0.3">
      <c r="A76"/>
      <c r="C76" s="7"/>
      <c r="D76" s="7"/>
    </row>
    <row r="77" spans="1:4" x14ac:dyDescent="0.3">
      <c r="A77"/>
      <c r="C77" s="7"/>
      <c r="D77" s="7"/>
    </row>
    <row r="78" spans="1:4" x14ac:dyDescent="0.3">
      <c r="A78"/>
      <c r="C78" s="7"/>
      <c r="D78" s="7"/>
    </row>
    <row r="79" spans="1:4" x14ac:dyDescent="0.3">
      <c r="A79"/>
      <c r="C79" s="7"/>
      <c r="D79" s="7"/>
    </row>
    <row r="80" spans="1:4" x14ac:dyDescent="0.3">
      <c r="A80"/>
      <c r="C80" s="7"/>
      <c r="D80" s="7"/>
    </row>
    <row r="81" spans="1:4" x14ac:dyDescent="0.3">
      <c r="A81"/>
      <c r="C81" s="7"/>
      <c r="D81" s="7"/>
    </row>
    <row r="82" spans="1:4" x14ac:dyDescent="0.3">
      <c r="A82"/>
      <c r="C82" s="7"/>
      <c r="D82" s="7"/>
    </row>
    <row r="83" spans="1:4" x14ac:dyDescent="0.3">
      <c r="A83"/>
      <c r="C83" s="7"/>
      <c r="D83" s="7"/>
    </row>
    <row r="84" spans="1:4" x14ac:dyDescent="0.3">
      <c r="A84"/>
      <c r="C84" s="7"/>
      <c r="D84" s="7"/>
    </row>
    <row r="85" spans="1:4" x14ac:dyDescent="0.3">
      <c r="A85"/>
      <c r="C85" s="7"/>
      <c r="D85" s="7"/>
    </row>
    <row r="86" spans="1:4" x14ac:dyDescent="0.3">
      <c r="A86"/>
      <c r="C86" s="7"/>
      <c r="D86" s="7"/>
    </row>
    <row r="87" spans="1:4" x14ac:dyDescent="0.3">
      <c r="A87"/>
      <c r="C87" s="7"/>
      <c r="D87" s="7"/>
    </row>
    <row r="88" spans="1:4" x14ac:dyDescent="0.3">
      <c r="A88"/>
      <c r="C88" s="7"/>
      <c r="D88" s="7"/>
    </row>
    <row r="89" spans="1:4" x14ac:dyDescent="0.3">
      <c r="A89"/>
      <c r="C89" s="7"/>
      <c r="D89" s="7"/>
    </row>
    <row r="90" spans="1:4" x14ac:dyDescent="0.3">
      <c r="A90"/>
      <c r="C90" s="7"/>
      <c r="D90" s="7"/>
    </row>
    <row r="91" spans="1:4" x14ac:dyDescent="0.3">
      <c r="A91"/>
      <c r="C91" s="7"/>
      <c r="D91" s="7"/>
    </row>
    <row r="92" spans="1:4" x14ac:dyDescent="0.3">
      <c r="A92"/>
      <c r="C92" s="7"/>
      <c r="D92" s="7"/>
    </row>
    <row r="93" spans="1:4" x14ac:dyDescent="0.3">
      <c r="A93"/>
      <c r="C93" s="7"/>
      <c r="D93" s="7"/>
    </row>
    <row r="94" spans="1:4" x14ac:dyDescent="0.3">
      <c r="A94"/>
      <c r="C94" s="7"/>
      <c r="D94" s="7"/>
    </row>
    <row r="95" spans="1:4" x14ac:dyDescent="0.3">
      <c r="A95"/>
      <c r="C95" s="7"/>
      <c r="D95" s="7"/>
    </row>
    <row r="96" spans="1:4" x14ac:dyDescent="0.3">
      <c r="A96"/>
      <c r="C96" s="7"/>
      <c r="D96" s="7"/>
    </row>
    <row r="97" spans="1:4" x14ac:dyDescent="0.3">
      <c r="A97"/>
      <c r="C97" s="7"/>
      <c r="D97" s="7"/>
    </row>
    <row r="98" spans="1:4" x14ac:dyDescent="0.3">
      <c r="A98"/>
      <c r="C98" s="7"/>
      <c r="D98" s="7"/>
    </row>
    <row r="99" spans="1:4" x14ac:dyDescent="0.3">
      <c r="A99"/>
      <c r="C99" s="7"/>
      <c r="D99" s="7"/>
    </row>
    <row r="100" spans="1:4" x14ac:dyDescent="0.3">
      <c r="A100"/>
      <c r="C100" s="7"/>
      <c r="D100" s="7"/>
    </row>
    <row r="101" spans="1:4" x14ac:dyDescent="0.3">
      <c r="A101"/>
      <c r="C101" s="7"/>
      <c r="D101" s="7"/>
    </row>
    <row r="102" spans="1:4" x14ac:dyDescent="0.3">
      <c r="A102"/>
      <c r="C102" s="7"/>
      <c r="D102" s="7"/>
    </row>
    <row r="103" spans="1:4" x14ac:dyDescent="0.3">
      <c r="A103"/>
      <c r="C103" s="7"/>
      <c r="D103" s="7"/>
    </row>
    <row r="104" spans="1:4" x14ac:dyDescent="0.3">
      <c r="A104"/>
      <c r="C104" s="7"/>
      <c r="D104" s="7"/>
    </row>
    <row r="105" spans="1:4" x14ac:dyDescent="0.3">
      <c r="A105"/>
      <c r="C105" s="7"/>
      <c r="D105" s="7"/>
    </row>
    <row r="106" spans="1:4" x14ac:dyDescent="0.3">
      <c r="A106"/>
      <c r="C106" s="7"/>
      <c r="D106" s="7"/>
    </row>
    <row r="107" spans="1:4" x14ac:dyDescent="0.3">
      <c r="A107"/>
      <c r="C107" s="7"/>
      <c r="D107" s="7"/>
    </row>
    <row r="108" spans="1:4" x14ac:dyDescent="0.3">
      <c r="A108"/>
      <c r="C108" s="7"/>
      <c r="D108" s="7"/>
    </row>
    <row r="109" spans="1:4" x14ac:dyDescent="0.3">
      <c r="A109"/>
      <c r="C109" s="7"/>
      <c r="D109" s="7"/>
    </row>
    <row r="110" spans="1:4" x14ac:dyDescent="0.3">
      <c r="A110"/>
      <c r="C110" s="7"/>
      <c r="D110" s="7"/>
    </row>
    <row r="111" spans="1:4" x14ac:dyDescent="0.3">
      <c r="A111"/>
      <c r="C111" s="7"/>
      <c r="D111" s="7"/>
    </row>
    <row r="112" spans="1:4" x14ac:dyDescent="0.3">
      <c r="A112"/>
      <c r="C112" s="7"/>
      <c r="D112" s="7"/>
    </row>
    <row r="113" spans="1:4" x14ac:dyDescent="0.3">
      <c r="A113"/>
      <c r="C113" s="7"/>
      <c r="D113" s="7"/>
    </row>
    <row r="114" spans="1:4" x14ac:dyDescent="0.3">
      <c r="A114"/>
      <c r="C114" s="7"/>
      <c r="D114" s="7"/>
    </row>
    <row r="115" spans="1:4" x14ac:dyDescent="0.3">
      <c r="A115"/>
      <c r="C115" s="7"/>
      <c r="D115" s="7"/>
    </row>
    <row r="116" spans="1:4" x14ac:dyDescent="0.3">
      <c r="A116"/>
      <c r="C116" s="7"/>
      <c r="D116" s="7"/>
    </row>
    <row r="117" spans="1:4" x14ac:dyDescent="0.3">
      <c r="A117"/>
      <c r="C117" s="7"/>
      <c r="D117" s="7"/>
    </row>
    <row r="118" spans="1:4" x14ac:dyDescent="0.3">
      <c r="A118"/>
      <c r="C118" s="7"/>
      <c r="D118" s="7"/>
    </row>
    <row r="119" spans="1:4" x14ac:dyDescent="0.3">
      <c r="A119"/>
      <c r="C119" s="7"/>
      <c r="D119" s="7"/>
    </row>
    <row r="120" spans="1:4" x14ac:dyDescent="0.3">
      <c r="A120"/>
      <c r="C120" s="7"/>
      <c r="D120" s="7"/>
    </row>
    <row r="121" spans="1:4" x14ac:dyDescent="0.3">
      <c r="A121"/>
      <c r="C121" s="7"/>
      <c r="D121" s="7"/>
    </row>
    <row r="122" spans="1:4" x14ac:dyDescent="0.3">
      <c r="A122"/>
      <c r="C122" s="7"/>
      <c r="D122" s="7"/>
    </row>
    <row r="123" spans="1:4" x14ac:dyDescent="0.3">
      <c r="A123"/>
      <c r="C123" s="7"/>
      <c r="D123" s="7"/>
    </row>
    <row r="124" spans="1:4" x14ac:dyDescent="0.3">
      <c r="A124"/>
      <c r="C124" s="7"/>
      <c r="D124" s="7"/>
    </row>
    <row r="125" spans="1:4" x14ac:dyDescent="0.3">
      <c r="A125"/>
      <c r="C125" s="7"/>
      <c r="D125" s="7"/>
    </row>
    <row r="126" spans="1:4" x14ac:dyDescent="0.3">
      <c r="A126"/>
      <c r="C126" s="7"/>
      <c r="D126" s="7"/>
    </row>
    <row r="127" spans="1:4" x14ac:dyDescent="0.3">
      <c r="A127"/>
      <c r="C127" s="7"/>
      <c r="D127" s="7"/>
    </row>
    <row r="128" spans="1:4" x14ac:dyDescent="0.3">
      <c r="A128"/>
      <c r="C128" s="7"/>
      <c r="D128" s="7"/>
    </row>
    <row r="129" spans="1:4" x14ac:dyDescent="0.3">
      <c r="A129"/>
      <c r="C129" s="7"/>
      <c r="D129" s="7"/>
    </row>
    <row r="130" spans="1:4" x14ac:dyDescent="0.3">
      <c r="A130"/>
      <c r="C130" s="7"/>
      <c r="D130" s="7"/>
    </row>
    <row r="131" spans="1:4" x14ac:dyDescent="0.3">
      <c r="A131"/>
      <c r="C131" s="7"/>
      <c r="D131" s="7"/>
    </row>
    <row r="132" spans="1:4" x14ac:dyDescent="0.3">
      <c r="A132"/>
      <c r="C132" s="7"/>
      <c r="D132" s="7"/>
    </row>
    <row r="133" spans="1:4" x14ac:dyDescent="0.3">
      <c r="A133"/>
      <c r="C133" s="7"/>
      <c r="D133" s="7"/>
    </row>
    <row r="134" spans="1:4" x14ac:dyDescent="0.3">
      <c r="A134"/>
      <c r="C134" s="7"/>
      <c r="D134" s="7"/>
    </row>
    <row r="135" spans="1:4" x14ac:dyDescent="0.3">
      <c r="A135"/>
      <c r="C135" s="7"/>
      <c r="D135" s="7"/>
    </row>
    <row r="136" spans="1:4" x14ac:dyDescent="0.3">
      <c r="A136"/>
      <c r="C136" s="7"/>
      <c r="D136" s="7"/>
    </row>
    <row r="137" spans="1:4" x14ac:dyDescent="0.3">
      <c r="A137"/>
      <c r="C137" s="7"/>
      <c r="D137" s="7"/>
    </row>
    <row r="138" spans="1:4" x14ac:dyDescent="0.3">
      <c r="A138"/>
      <c r="C138" s="7"/>
      <c r="D138" s="7"/>
    </row>
    <row r="139" spans="1:4" x14ac:dyDescent="0.3">
      <c r="A139"/>
      <c r="C139" s="7"/>
      <c r="D139" s="7"/>
    </row>
    <row r="140" spans="1:4" x14ac:dyDescent="0.3">
      <c r="A140"/>
      <c r="C140" s="7"/>
      <c r="D140" s="7"/>
    </row>
    <row r="141" spans="1:4" x14ac:dyDescent="0.3">
      <c r="A141"/>
      <c r="C141" s="7"/>
      <c r="D141" s="7"/>
    </row>
    <row r="142" spans="1:4" x14ac:dyDescent="0.3">
      <c r="A142"/>
      <c r="C142" s="7"/>
      <c r="D142" s="7"/>
    </row>
    <row r="143" spans="1:4" x14ac:dyDescent="0.3">
      <c r="A143"/>
      <c r="C143" s="7"/>
      <c r="D143" s="7"/>
    </row>
    <row r="144" spans="1:4" x14ac:dyDescent="0.3">
      <c r="A144"/>
      <c r="C144" s="7"/>
      <c r="D144" s="7"/>
    </row>
    <row r="145" spans="1:4" x14ac:dyDescent="0.3">
      <c r="A145"/>
      <c r="C145" s="7"/>
      <c r="D145" s="7"/>
    </row>
    <row r="146" spans="1:4" x14ac:dyDescent="0.3">
      <c r="A146"/>
      <c r="C146" s="7"/>
      <c r="D146" s="7"/>
    </row>
    <row r="147" spans="1:4" x14ac:dyDescent="0.3">
      <c r="A147"/>
      <c r="C147" s="7"/>
      <c r="D147" s="7"/>
    </row>
    <row r="148" spans="1:4" x14ac:dyDescent="0.3">
      <c r="A148"/>
      <c r="C148" s="7"/>
      <c r="D148" s="7"/>
    </row>
    <row r="149" spans="1:4" x14ac:dyDescent="0.3">
      <c r="A149"/>
      <c r="C149" s="7"/>
      <c r="D149" s="7"/>
    </row>
    <row r="150" spans="1:4" x14ac:dyDescent="0.3">
      <c r="A150"/>
      <c r="C150" s="7"/>
      <c r="D150" s="7"/>
    </row>
    <row r="151" spans="1:4" x14ac:dyDescent="0.3">
      <c r="A151"/>
      <c r="C151" s="7"/>
      <c r="D151" s="7"/>
    </row>
    <row r="152" spans="1:4" x14ac:dyDescent="0.3">
      <c r="A152"/>
      <c r="C152" s="7"/>
      <c r="D152" s="7"/>
    </row>
    <row r="153" spans="1:4" x14ac:dyDescent="0.3">
      <c r="A153"/>
      <c r="C153" s="7"/>
      <c r="D153" s="7"/>
    </row>
    <row r="154" spans="1:4" x14ac:dyDescent="0.3">
      <c r="A154"/>
      <c r="C154" s="7"/>
      <c r="D154" s="7"/>
    </row>
    <row r="155" spans="1:4" x14ac:dyDescent="0.3">
      <c r="A155"/>
      <c r="C155" s="7"/>
      <c r="D155" s="7"/>
    </row>
    <row r="156" spans="1:4" x14ac:dyDescent="0.3">
      <c r="A156"/>
      <c r="C156" s="7"/>
      <c r="D156" s="7"/>
    </row>
    <row r="157" spans="1:4" x14ac:dyDescent="0.3">
      <c r="A157"/>
      <c r="C157" s="7"/>
      <c r="D157" s="7"/>
    </row>
    <row r="158" spans="1:4" x14ac:dyDescent="0.3">
      <c r="A158"/>
      <c r="C158" s="7"/>
      <c r="D158" s="7"/>
    </row>
    <row r="159" spans="1:4" x14ac:dyDescent="0.3">
      <c r="A159"/>
      <c r="C159" s="7"/>
      <c r="D159" s="7"/>
    </row>
    <row r="160" spans="1:4" x14ac:dyDescent="0.3">
      <c r="A160"/>
      <c r="C160" s="7"/>
      <c r="D160" s="7"/>
    </row>
    <row r="161" spans="1:4" x14ac:dyDescent="0.3">
      <c r="A161"/>
      <c r="C161" s="7"/>
      <c r="D161" s="7"/>
    </row>
    <row r="162" spans="1:4" x14ac:dyDescent="0.3">
      <c r="A162"/>
      <c r="C162" s="7"/>
      <c r="D162" s="7"/>
    </row>
    <row r="163" spans="1:4" x14ac:dyDescent="0.3">
      <c r="A163"/>
      <c r="C163" s="7"/>
      <c r="D163" s="7"/>
    </row>
    <row r="164" spans="1:4" x14ac:dyDescent="0.3">
      <c r="A164"/>
      <c r="C164" s="7"/>
      <c r="D164" s="7"/>
    </row>
    <row r="165" spans="1:4" x14ac:dyDescent="0.3">
      <c r="A165"/>
      <c r="C165" s="7"/>
      <c r="D165" s="7"/>
    </row>
    <row r="166" spans="1:4" x14ac:dyDescent="0.3">
      <c r="A166"/>
      <c r="C166" s="7"/>
      <c r="D166" s="7"/>
    </row>
    <row r="167" spans="1:4" x14ac:dyDescent="0.3">
      <c r="A167"/>
      <c r="C167" s="7"/>
      <c r="D167" s="7"/>
    </row>
    <row r="168" spans="1:4" x14ac:dyDescent="0.3">
      <c r="A168"/>
      <c r="C168" s="7"/>
      <c r="D168" s="7"/>
    </row>
    <row r="169" spans="1:4" x14ac:dyDescent="0.3">
      <c r="A169"/>
      <c r="C169" s="7"/>
      <c r="D169" s="7"/>
    </row>
    <row r="170" spans="1:4" x14ac:dyDescent="0.3">
      <c r="A170"/>
      <c r="C170" s="7"/>
      <c r="D170" s="7"/>
    </row>
    <row r="171" spans="1:4" x14ac:dyDescent="0.3">
      <c r="A171"/>
      <c r="C171" s="7"/>
      <c r="D171" s="7"/>
    </row>
    <row r="172" spans="1:4" x14ac:dyDescent="0.3">
      <c r="A172"/>
      <c r="C172" s="7"/>
      <c r="D172" s="7"/>
    </row>
    <row r="173" spans="1:4" x14ac:dyDescent="0.3">
      <c r="A173"/>
      <c r="C173" s="7"/>
      <c r="D173" s="7"/>
    </row>
    <row r="174" spans="1:4" x14ac:dyDescent="0.3">
      <c r="A174"/>
      <c r="C174" s="7"/>
      <c r="D174" s="7"/>
    </row>
    <row r="175" spans="1:4" x14ac:dyDescent="0.3">
      <c r="A175"/>
      <c r="C175" s="7"/>
      <c r="D175" s="7"/>
    </row>
    <row r="176" spans="1:4" x14ac:dyDescent="0.3">
      <c r="A176"/>
      <c r="C176" s="7"/>
      <c r="D176" s="7"/>
    </row>
    <row r="177" spans="1:4" x14ac:dyDescent="0.3">
      <c r="A177"/>
      <c r="C177" s="7"/>
      <c r="D177" s="7"/>
    </row>
    <row r="178" spans="1:4" x14ac:dyDescent="0.3">
      <c r="A178"/>
      <c r="C178" s="7"/>
      <c r="D178" s="7"/>
    </row>
    <row r="179" spans="1:4" x14ac:dyDescent="0.3">
      <c r="A179"/>
      <c r="C179" s="7"/>
      <c r="D179" s="7"/>
    </row>
    <row r="180" spans="1:4" x14ac:dyDescent="0.3">
      <c r="A180"/>
      <c r="C180" s="7"/>
      <c r="D180" s="7"/>
    </row>
    <row r="181" spans="1:4" x14ac:dyDescent="0.3">
      <c r="A181"/>
      <c r="C181" s="7"/>
      <c r="D181" s="7"/>
    </row>
    <row r="182" spans="1:4" x14ac:dyDescent="0.3">
      <c r="A182"/>
      <c r="C182" s="7"/>
      <c r="D182" s="7"/>
    </row>
    <row r="183" spans="1:4" x14ac:dyDescent="0.3">
      <c r="A183"/>
      <c r="C183" s="7"/>
      <c r="D183" s="7"/>
    </row>
    <row r="184" spans="1:4" x14ac:dyDescent="0.3">
      <c r="A184"/>
      <c r="C184" s="7"/>
      <c r="D184" s="7"/>
    </row>
    <row r="185" spans="1:4" x14ac:dyDescent="0.3">
      <c r="A185"/>
      <c r="C185" s="7"/>
      <c r="D185" s="7"/>
    </row>
    <row r="186" spans="1:4" x14ac:dyDescent="0.3">
      <c r="A186"/>
      <c r="C186" s="7"/>
      <c r="D186" s="7"/>
    </row>
    <row r="187" spans="1:4" x14ac:dyDescent="0.3">
      <c r="A187"/>
      <c r="C187" s="7"/>
      <c r="D187" s="7"/>
    </row>
    <row r="188" spans="1:4" x14ac:dyDescent="0.3">
      <c r="A188"/>
      <c r="C188" s="7"/>
      <c r="D188" s="7"/>
    </row>
    <row r="189" spans="1:4" x14ac:dyDescent="0.3">
      <c r="A189"/>
      <c r="C189" s="7"/>
      <c r="D189" s="7"/>
    </row>
    <row r="190" spans="1:4" x14ac:dyDescent="0.3">
      <c r="A190"/>
      <c r="C190" s="7"/>
      <c r="D190" s="7"/>
    </row>
    <row r="191" spans="1:4" x14ac:dyDescent="0.3">
      <c r="A191"/>
      <c r="C191" s="7"/>
      <c r="D191" s="7"/>
    </row>
    <row r="192" spans="1:4" x14ac:dyDescent="0.3">
      <c r="A192"/>
      <c r="C192" s="7"/>
      <c r="D192" s="7"/>
    </row>
    <row r="193" spans="1:4" x14ac:dyDescent="0.3">
      <c r="A193"/>
      <c r="C193" s="7"/>
      <c r="D193" s="7"/>
    </row>
    <row r="194" spans="1:4" x14ac:dyDescent="0.3">
      <c r="A194"/>
      <c r="C194" s="7"/>
      <c r="D194" s="7"/>
    </row>
    <row r="195" spans="1:4" x14ac:dyDescent="0.3">
      <c r="A195"/>
      <c r="C195" s="7"/>
      <c r="D195" s="7"/>
    </row>
    <row r="196" spans="1:4" x14ac:dyDescent="0.3">
      <c r="A196"/>
      <c r="C196" s="7"/>
      <c r="D196" s="7"/>
    </row>
    <row r="197" spans="1:4" x14ac:dyDescent="0.3">
      <c r="A197"/>
      <c r="C197" s="7"/>
      <c r="D197" s="7"/>
    </row>
    <row r="198" spans="1:4" x14ac:dyDescent="0.3">
      <c r="A198"/>
      <c r="C198" s="7"/>
      <c r="D198" s="7"/>
    </row>
    <row r="199" spans="1:4" x14ac:dyDescent="0.3">
      <c r="A199"/>
      <c r="C199" s="7"/>
      <c r="D199" s="7"/>
    </row>
    <row r="200" spans="1:4" x14ac:dyDescent="0.3">
      <c r="A200"/>
      <c r="C200" s="7"/>
      <c r="D200" s="7"/>
    </row>
    <row r="201" spans="1:4" x14ac:dyDescent="0.3">
      <c r="A201"/>
      <c r="C201" s="7"/>
      <c r="D201" s="7"/>
    </row>
    <row r="202" spans="1:4" x14ac:dyDescent="0.3">
      <c r="A202"/>
      <c r="C202" s="7"/>
      <c r="D202" s="7"/>
    </row>
    <row r="203" spans="1:4" x14ac:dyDescent="0.3">
      <c r="A203"/>
      <c r="C203" s="7"/>
      <c r="D203" s="7"/>
    </row>
    <row r="204" spans="1:4" x14ac:dyDescent="0.3">
      <c r="A204"/>
      <c r="C204" s="7"/>
      <c r="D204" s="7"/>
    </row>
    <row r="205" spans="1:4" x14ac:dyDescent="0.3">
      <c r="A205"/>
      <c r="C205" s="7"/>
      <c r="D205" s="7"/>
    </row>
    <row r="206" spans="1:4" x14ac:dyDescent="0.3">
      <c r="A206"/>
      <c r="C206" s="7"/>
      <c r="D206" s="7"/>
    </row>
    <row r="207" spans="1:4" x14ac:dyDescent="0.3">
      <c r="A207"/>
      <c r="C207" s="7"/>
      <c r="D207" s="7"/>
    </row>
    <row r="208" spans="1:4" x14ac:dyDescent="0.3">
      <c r="A208"/>
      <c r="C208" s="7"/>
      <c r="D208" s="7"/>
    </row>
    <row r="209" spans="1:4" x14ac:dyDescent="0.3">
      <c r="A209"/>
      <c r="C209" s="7"/>
      <c r="D209" s="7"/>
    </row>
    <row r="210" spans="1:4" x14ac:dyDescent="0.3">
      <c r="A210"/>
      <c r="C210" s="7"/>
      <c r="D210" s="7"/>
    </row>
    <row r="211" spans="1:4" x14ac:dyDescent="0.3">
      <c r="A211"/>
      <c r="C211" s="7"/>
      <c r="D211" s="7"/>
    </row>
    <row r="212" spans="1:4" x14ac:dyDescent="0.3">
      <c r="A212"/>
      <c r="C212" s="7"/>
      <c r="D212" s="7"/>
    </row>
    <row r="213" spans="1:4" x14ac:dyDescent="0.3">
      <c r="A213"/>
      <c r="C213" s="7"/>
      <c r="D213" s="7"/>
    </row>
    <row r="214" spans="1:4" x14ac:dyDescent="0.3">
      <c r="A214"/>
      <c r="C214" s="7"/>
      <c r="D214" s="7"/>
    </row>
    <row r="215" spans="1:4" x14ac:dyDescent="0.3">
      <c r="A215"/>
      <c r="C215" s="7"/>
      <c r="D215" s="7"/>
    </row>
    <row r="216" spans="1:4" x14ac:dyDescent="0.3">
      <c r="A216"/>
      <c r="C216" s="7"/>
      <c r="D216" s="7"/>
    </row>
    <row r="217" spans="1:4" x14ac:dyDescent="0.3">
      <c r="A217"/>
      <c r="C217" s="7"/>
      <c r="D217" s="7"/>
    </row>
    <row r="218" spans="1:4" x14ac:dyDescent="0.3">
      <c r="A218"/>
      <c r="C218" s="7"/>
      <c r="D218" s="7"/>
    </row>
    <row r="219" spans="1:4" x14ac:dyDescent="0.3">
      <c r="A219"/>
      <c r="C219" s="7"/>
      <c r="D219" s="7"/>
    </row>
    <row r="220" spans="1:4" x14ac:dyDescent="0.3">
      <c r="A220"/>
      <c r="C220" s="7"/>
      <c r="D220" s="7"/>
    </row>
    <row r="221" spans="1:4" x14ac:dyDescent="0.3">
      <c r="A221"/>
      <c r="C221" s="7"/>
      <c r="D221" s="7"/>
    </row>
    <row r="222" spans="1:4" x14ac:dyDescent="0.3">
      <c r="A222"/>
      <c r="C222" s="7"/>
      <c r="D222" s="7"/>
    </row>
    <row r="223" spans="1:4" x14ac:dyDescent="0.3">
      <c r="A223"/>
      <c r="C223" s="7"/>
      <c r="D223" s="7"/>
    </row>
    <row r="224" spans="1:4" x14ac:dyDescent="0.3">
      <c r="A224"/>
      <c r="C224" s="7"/>
      <c r="D224" s="7"/>
    </row>
    <row r="225" spans="1:4" x14ac:dyDescent="0.3">
      <c r="A225"/>
      <c r="C225" s="7"/>
      <c r="D225" s="7"/>
    </row>
    <row r="226" spans="1:4" x14ac:dyDescent="0.3">
      <c r="A226"/>
      <c r="C226" s="7"/>
      <c r="D226" s="7"/>
    </row>
    <row r="227" spans="1:4" x14ac:dyDescent="0.3">
      <c r="A227"/>
      <c r="C227" s="7"/>
      <c r="D227" s="7"/>
    </row>
    <row r="228" spans="1:4" x14ac:dyDescent="0.3">
      <c r="A228"/>
      <c r="C228" s="7"/>
      <c r="D228" s="7"/>
    </row>
    <row r="229" spans="1:4" x14ac:dyDescent="0.3">
      <c r="A229"/>
      <c r="C229" s="7"/>
      <c r="D229" s="7"/>
    </row>
    <row r="230" spans="1:4" x14ac:dyDescent="0.3">
      <c r="A230"/>
      <c r="C230" s="7"/>
      <c r="D230" s="7"/>
    </row>
    <row r="231" spans="1:4" x14ac:dyDescent="0.3">
      <c r="A231"/>
      <c r="C231" s="7"/>
      <c r="D231" s="7"/>
    </row>
    <row r="232" spans="1:4" x14ac:dyDescent="0.3">
      <c r="A232"/>
      <c r="C232" s="7"/>
      <c r="D232" s="7"/>
    </row>
    <row r="233" spans="1:4" x14ac:dyDescent="0.3">
      <c r="A233"/>
      <c r="C233" s="7"/>
      <c r="D233" s="7"/>
    </row>
    <row r="234" spans="1:4" x14ac:dyDescent="0.3">
      <c r="A234"/>
      <c r="C234" s="7"/>
      <c r="D234" s="7"/>
    </row>
    <row r="235" spans="1:4" x14ac:dyDescent="0.3">
      <c r="A235"/>
      <c r="C235" s="7"/>
      <c r="D235" s="7"/>
    </row>
    <row r="236" spans="1:4" x14ac:dyDescent="0.3">
      <c r="A236"/>
      <c r="C236" s="7"/>
      <c r="D236" s="7"/>
    </row>
    <row r="237" spans="1:4" x14ac:dyDescent="0.3">
      <c r="A237"/>
      <c r="C237" s="7"/>
      <c r="D237" s="7"/>
    </row>
    <row r="238" spans="1:4" x14ac:dyDescent="0.3">
      <c r="A238"/>
      <c r="C238" s="7"/>
      <c r="D238" s="7"/>
    </row>
    <row r="239" spans="1:4" x14ac:dyDescent="0.3">
      <c r="A239"/>
      <c r="C239" s="7"/>
      <c r="D239" s="7"/>
    </row>
    <row r="240" spans="1:4" x14ac:dyDescent="0.3">
      <c r="A240"/>
      <c r="C240" s="7"/>
      <c r="D240" s="7"/>
    </row>
    <row r="241" spans="1:4" x14ac:dyDescent="0.3">
      <c r="A241"/>
      <c r="C241" s="7"/>
      <c r="D241" s="7"/>
    </row>
    <row r="242" spans="1:4" x14ac:dyDescent="0.3">
      <c r="A242"/>
      <c r="C242" s="7"/>
      <c r="D242" s="7"/>
    </row>
    <row r="243" spans="1:4" x14ac:dyDescent="0.3">
      <c r="A243"/>
      <c r="C243" s="7"/>
      <c r="D243" s="7"/>
    </row>
    <row r="244" spans="1:4" x14ac:dyDescent="0.3">
      <c r="A244"/>
      <c r="C244" s="7"/>
      <c r="D244" s="7"/>
    </row>
    <row r="245" spans="1:4" x14ac:dyDescent="0.3">
      <c r="A245"/>
      <c r="C245" s="7"/>
      <c r="D245" s="7"/>
    </row>
    <row r="246" spans="1:4" x14ac:dyDescent="0.3">
      <c r="A246"/>
      <c r="C246" s="7"/>
      <c r="D246" s="7"/>
    </row>
    <row r="247" spans="1:4" x14ac:dyDescent="0.3">
      <c r="A247"/>
      <c r="C247" s="7"/>
      <c r="D247" s="7"/>
    </row>
    <row r="248" spans="1:4" x14ac:dyDescent="0.3">
      <c r="A248"/>
      <c r="C248" s="7"/>
      <c r="D248" s="7"/>
    </row>
    <row r="249" spans="1:4" x14ac:dyDescent="0.3">
      <c r="A249"/>
      <c r="C249" s="7"/>
      <c r="D249" s="7"/>
    </row>
    <row r="250" spans="1:4" x14ac:dyDescent="0.3">
      <c r="A250"/>
      <c r="C250" s="7"/>
      <c r="D250" s="7"/>
    </row>
    <row r="251" spans="1:4" x14ac:dyDescent="0.3">
      <c r="A251"/>
      <c r="C251" s="7"/>
      <c r="D251" s="7"/>
    </row>
    <row r="252" spans="1:4" x14ac:dyDescent="0.3">
      <c r="A252"/>
      <c r="C252" s="7"/>
      <c r="D252" s="7"/>
    </row>
    <row r="253" spans="1:4" x14ac:dyDescent="0.3">
      <c r="A253"/>
      <c r="C253" s="7"/>
      <c r="D253" s="7"/>
    </row>
    <row r="254" spans="1:4" x14ac:dyDescent="0.3">
      <c r="A254"/>
      <c r="C254" s="7"/>
      <c r="D254" s="7"/>
    </row>
    <row r="255" spans="1:4" x14ac:dyDescent="0.3">
      <c r="A255"/>
      <c r="C255" s="7"/>
      <c r="D255" s="7"/>
    </row>
    <row r="256" spans="1:4" x14ac:dyDescent="0.3">
      <c r="A256"/>
      <c r="C256" s="7"/>
      <c r="D256" s="7"/>
    </row>
    <row r="257" spans="1:4" x14ac:dyDescent="0.3">
      <c r="A257"/>
      <c r="C257" s="7"/>
      <c r="D257" s="7"/>
    </row>
    <row r="258" spans="1:4" x14ac:dyDescent="0.3">
      <c r="A258"/>
      <c r="C258" s="7"/>
      <c r="D258" s="7"/>
    </row>
    <row r="259" spans="1:4" x14ac:dyDescent="0.3">
      <c r="A259"/>
      <c r="C259" s="7"/>
      <c r="D259" s="7"/>
    </row>
    <row r="260" spans="1:4" x14ac:dyDescent="0.3">
      <c r="A260"/>
      <c r="C260" s="7"/>
      <c r="D260" s="7"/>
    </row>
    <row r="261" spans="1:4" x14ac:dyDescent="0.3">
      <c r="A261"/>
      <c r="C261" s="7"/>
      <c r="D261" s="7"/>
    </row>
    <row r="262" spans="1:4" x14ac:dyDescent="0.3">
      <c r="A262"/>
      <c r="C262" s="7"/>
      <c r="D262" s="7"/>
    </row>
    <row r="263" spans="1:4" x14ac:dyDescent="0.3">
      <c r="A263"/>
      <c r="C263" s="7"/>
      <c r="D263" s="7"/>
    </row>
    <row r="264" spans="1:4" x14ac:dyDescent="0.3">
      <c r="A264"/>
      <c r="C264" s="7"/>
      <c r="D264" s="7"/>
    </row>
    <row r="265" spans="1:4" x14ac:dyDescent="0.3">
      <c r="A265"/>
      <c r="C265" s="7"/>
      <c r="D265" s="7"/>
    </row>
    <row r="266" spans="1:4" x14ac:dyDescent="0.3">
      <c r="A266"/>
      <c r="C266" s="7"/>
      <c r="D266" s="7"/>
    </row>
    <row r="267" spans="1:4" x14ac:dyDescent="0.3">
      <c r="A267"/>
      <c r="C267" s="7"/>
      <c r="D267" s="7"/>
    </row>
    <row r="268" spans="1:4" x14ac:dyDescent="0.3">
      <c r="A268"/>
      <c r="C268" s="7"/>
      <c r="D268" s="7"/>
    </row>
    <row r="269" spans="1:4" x14ac:dyDescent="0.3">
      <c r="A269"/>
      <c r="C269" s="7"/>
      <c r="D269" s="7"/>
    </row>
    <row r="270" spans="1:4" x14ac:dyDescent="0.3">
      <c r="A270"/>
      <c r="C270" s="7"/>
      <c r="D270" s="7"/>
    </row>
    <row r="271" spans="1:4" x14ac:dyDescent="0.3">
      <c r="A271"/>
      <c r="C271" s="7"/>
      <c r="D271" s="7"/>
    </row>
    <row r="272" spans="1:4" x14ac:dyDescent="0.3">
      <c r="A272"/>
      <c r="C272" s="7"/>
      <c r="D272" s="7"/>
    </row>
    <row r="273" spans="1:4" x14ac:dyDescent="0.3">
      <c r="A273"/>
      <c r="C273" s="7"/>
      <c r="D273" s="7"/>
    </row>
    <row r="274" spans="1:4" x14ac:dyDescent="0.3">
      <c r="A274"/>
      <c r="C274" s="7"/>
      <c r="D274" s="7"/>
    </row>
    <row r="275" spans="1:4" x14ac:dyDescent="0.3">
      <c r="A275"/>
      <c r="C275" s="7"/>
      <c r="D275" s="7"/>
    </row>
    <row r="276" spans="1:4" x14ac:dyDescent="0.3">
      <c r="A276"/>
      <c r="C276" s="7"/>
      <c r="D276" s="7"/>
    </row>
    <row r="277" spans="1:4" x14ac:dyDescent="0.3">
      <c r="A277"/>
      <c r="C277" s="7"/>
      <c r="D277" s="7"/>
    </row>
    <row r="278" spans="1:4" x14ac:dyDescent="0.3">
      <c r="A278"/>
      <c r="C278" s="7"/>
      <c r="D278" s="7"/>
    </row>
    <row r="279" spans="1:4" x14ac:dyDescent="0.3">
      <c r="A279"/>
      <c r="C279" s="7"/>
      <c r="D279" s="7"/>
    </row>
    <row r="280" spans="1:4" x14ac:dyDescent="0.3">
      <c r="A280"/>
      <c r="C280" s="7"/>
      <c r="D280" s="7"/>
    </row>
    <row r="281" spans="1:4" x14ac:dyDescent="0.3">
      <c r="A281"/>
      <c r="C281" s="7"/>
      <c r="D281" s="7"/>
    </row>
    <row r="282" spans="1:4" x14ac:dyDescent="0.3">
      <c r="A282"/>
      <c r="C282" s="7"/>
      <c r="D282" s="7"/>
    </row>
    <row r="283" spans="1:4" x14ac:dyDescent="0.3">
      <c r="A283"/>
      <c r="C283" s="7"/>
      <c r="D283" s="7"/>
    </row>
    <row r="284" spans="1:4" x14ac:dyDescent="0.3">
      <c r="A284"/>
      <c r="C284" s="7"/>
      <c r="D284" s="7"/>
    </row>
    <row r="285" spans="1:4" x14ac:dyDescent="0.3">
      <c r="A285"/>
      <c r="C285" s="7"/>
      <c r="D285" s="7"/>
    </row>
    <row r="286" spans="1:4" x14ac:dyDescent="0.3">
      <c r="A286"/>
      <c r="C286" s="7"/>
      <c r="D286" s="7"/>
    </row>
    <row r="287" spans="1:4" x14ac:dyDescent="0.3">
      <c r="A287"/>
      <c r="C287" s="7"/>
      <c r="D287" s="7"/>
    </row>
    <row r="288" spans="1:4" x14ac:dyDescent="0.3">
      <c r="A288"/>
      <c r="C288" s="7"/>
      <c r="D288" s="7"/>
    </row>
    <row r="289" spans="1:4" x14ac:dyDescent="0.3">
      <c r="A289"/>
      <c r="C289" s="7"/>
      <c r="D289" s="7"/>
    </row>
    <row r="290" spans="1:4" x14ac:dyDescent="0.3">
      <c r="A290"/>
      <c r="C290" s="7"/>
      <c r="D290" s="7"/>
    </row>
    <row r="291" spans="1:4" x14ac:dyDescent="0.3">
      <c r="A291"/>
      <c r="C291" s="7"/>
      <c r="D291" s="7"/>
    </row>
    <row r="292" spans="1:4" x14ac:dyDescent="0.3">
      <c r="A292"/>
      <c r="C292" s="7"/>
      <c r="D292" s="7"/>
    </row>
    <row r="293" spans="1:4" x14ac:dyDescent="0.3">
      <c r="A293"/>
      <c r="C293" s="7"/>
      <c r="D293" s="7"/>
    </row>
    <row r="294" spans="1:4" x14ac:dyDescent="0.3">
      <c r="A294"/>
      <c r="C294" s="7"/>
      <c r="D294" s="7"/>
    </row>
    <row r="295" spans="1:4" x14ac:dyDescent="0.3">
      <c r="A295"/>
      <c r="C295" s="7"/>
      <c r="D295" s="7"/>
    </row>
    <row r="296" spans="1:4" x14ac:dyDescent="0.3">
      <c r="A296"/>
      <c r="C296" s="7"/>
      <c r="D296" s="7"/>
    </row>
    <row r="297" spans="1:4" x14ac:dyDescent="0.3">
      <c r="A297"/>
      <c r="C297" s="7"/>
      <c r="D297" s="7"/>
    </row>
    <row r="298" spans="1:4" x14ac:dyDescent="0.3">
      <c r="A298"/>
      <c r="C298" s="7"/>
      <c r="D298" s="7"/>
    </row>
    <row r="299" spans="1:4" x14ac:dyDescent="0.3">
      <c r="A299"/>
      <c r="C299" s="7"/>
      <c r="D299" s="7"/>
    </row>
    <row r="300" spans="1:4" x14ac:dyDescent="0.3">
      <c r="A300"/>
      <c r="C300" s="7"/>
      <c r="D300" s="7"/>
    </row>
    <row r="301" spans="1:4" x14ac:dyDescent="0.3">
      <c r="A301"/>
      <c r="C301" s="7"/>
      <c r="D301" s="7"/>
    </row>
    <row r="302" spans="1:4" x14ac:dyDescent="0.3">
      <c r="A302"/>
      <c r="C302" s="7"/>
      <c r="D302" s="7"/>
    </row>
    <row r="303" spans="1:4" x14ac:dyDescent="0.3">
      <c r="A303"/>
      <c r="C303" s="7"/>
      <c r="D303" s="7"/>
    </row>
    <row r="304" spans="1:4" x14ac:dyDescent="0.3">
      <c r="A304"/>
      <c r="C304" s="7"/>
      <c r="D304" s="7"/>
    </row>
    <row r="305" spans="1:4" x14ac:dyDescent="0.3">
      <c r="A305"/>
      <c r="C305" s="7"/>
      <c r="D305" s="7"/>
    </row>
    <row r="306" spans="1:4" x14ac:dyDescent="0.3">
      <c r="A306"/>
      <c r="C306" s="7"/>
      <c r="D306" s="7"/>
    </row>
    <row r="307" spans="1:4" x14ac:dyDescent="0.3">
      <c r="A307"/>
      <c r="C307" s="7"/>
      <c r="D307" s="7"/>
    </row>
    <row r="308" spans="1:4" x14ac:dyDescent="0.3">
      <c r="A308"/>
      <c r="C308" s="7"/>
      <c r="D308" s="7"/>
    </row>
    <row r="309" spans="1:4" x14ac:dyDescent="0.3">
      <c r="A309"/>
      <c r="C309" s="7"/>
      <c r="D309" s="7"/>
    </row>
    <row r="310" spans="1:4" x14ac:dyDescent="0.3">
      <c r="A310"/>
      <c r="C310" s="7"/>
      <c r="D310" s="7"/>
    </row>
    <row r="311" spans="1:4" x14ac:dyDescent="0.3">
      <c r="A311"/>
      <c r="C311" s="7"/>
      <c r="D311" s="7"/>
    </row>
    <row r="312" spans="1:4" x14ac:dyDescent="0.3">
      <c r="A312"/>
      <c r="C312" s="7"/>
      <c r="D312" s="7"/>
    </row>
    <row r="313" spans="1:4" x14ac:dyDescent="0.3">
      <c r="A313"/>
      <c r="C313" s="7"/>
      <c r="D313" s="7"/>
    </row>
    <row r="314" spans="1:4" x14ac:dyDescent="0.3">
      <c r="A314"/>
      <c r="C314" s="7"/>
      <c r="D314" s="7"/>
    </row>
    <row r="315" spans="1:4" x14ac:dyDescent="0.3">
      <c r="A315"/>
      <c r="C315" s="7"/>
      <c r="D315" s="7"/>
    </row>
    <row r="316" spans="1:4" x14ac:dyDescent="0.3">
      <c r="A316"/>
      <c r="C316" s="7"/>
      <c r="D316" s="7"/>
    </row>
    <row r="317" spans="1:4" x14ac:dyDescent="0.3">
      <c r="A317"/>
      <c r="C317" s="7"/>
      <c r="D317" s="7"/>
    </row>
    <row r="318" spans="1:4" x14ac:dyDescent="0.3">
      <c r="A318"/>
      <c r="C318" s="7"/>
      <c r="D318" s="7"/>
    </row>
    <row r="319" spans="1:4" x14ac:dyDescent="0.3">
      <c r="A319"/>
      <c r="C319" s="7"/>
      <c r="D319" s="7"/>
    </row>
    <row r="320" spans="1:4" x14ac:dyDescent="0.3">
      <c r="A320"/>
      <c r="C320" s="7"/>
      <c r="D320" s="7"/>
    </row>
    <row r="321" spans="1:4" x14ac:dyDescent="0.3">
      <c r="A321"/>
      <c r="C321" s="7"/>
      <c r="D321" s="7"/>
    </row>
    <row r="322" spans="1:4" x14ac:dyDescent="0.3">
      <c r="A322"/>
      <c r="C322" s="7"/>
      <c r="D322" s="7"/>
    </row>
    <row r="323" spans="1:4" x14ac:dyDescent="0.3">
      <c r="A323"/>
      <c r="C323" s="7"/>
      <c r="D323" s="7"/>
    </row>
    <row r="324" spans="1:4" x14ac:dyDescent="0.3">
      <c r="A324"/>
      <c r="C324" s="7"/>
      <c r="D324" s="7"/>
    </row>
    <row r="325" spans="1:4" x14ac:dyDescent="0.3">
      <c r="A325"/>
      <c r="C325" s="7"/>
      <c r="D325" s="7"/>
    </row>
    <row r="326" spans="1:4" x14ac:dyDescent="0.3">
      <c r="A326"/>
      <c r="C326" s="7"/>
      <c r="D326" s="7"/>
    </row>
    <row r="327" spans="1:4" x14ac:dyDescent="0.3">
      <c r="A327"/>
      <c r="C327" s="7"/>
      <c r="D327" s="7"/>
    </row>
    <row r="328" spans="1:4" x14ac:dyDescent="0.3">
      <c r="A328"/>
      <c r="C328" s="7"/>
      <c r="D328" s="7"/>
    </row>
    <row r="329" spans="1:4" x14ac:dyDescent="0.3">
      <c r="A329"/>
      <c r="C329" s="7"/>
      <c r="D329" s="7"/>
    </row>
    <row r="330" spans="1:4" x14ac:dyDescent="0.3">
      <c r="A330"/>
      <c r="C330" s="7"/>
      <c r="D330" s="7"/>
    </row>
    <row r="331" spans="1:4" x14ac:dyDescent="0.3">
      <c r="A331"/>
      <c r="C331" s="7"/>
      <c r="D331" s="7"/>
    </row>
    <row r="332" spans="1:4" x14ac:dyDescent="0.3">
      <c r="A332"/>
      <c r="C332" s="7"/>
      <c r="D332" s="7"/>
    </row>
    <row r="333" spans="1:4" x14ac:dyDescent="0.3">
      <c r="A333"/>
      <c r="C333" s="7"/>
      <c r="D333" s="7"/>
    </row>
    <row r="334" spans="1:4" x14ac:dyDescent="0.3">
      <c r="A334"/>
      <c r="C334" s="7"/>
      <c r="D334" s="7"/>
    </row>
    <row r="335" spans="1:4" x14ac:dyDescent="0.3">
      <c r="A335"/>
      <c r="C335" s="7"/>
      <c r="D335" s="7"/>
    </row>
    <row r="336" spans="1:4" x14ac:dyDescent="0.3">
      <c r="A336"/>
      <c r="C336" s="7"/>
      <c r="D336" s="7"/>
    </row>
    <row r="337" spans="1:4" x14ac:dyDescent="0.3">
      <c r="A337"/>
      <c r="C337" s="7"/>
      <c r="D337" s="7"/>
    </row>
    <row r="338" spans="1:4" x14ac:dyDescent="0.3">
      <c r="A338"/>
      <c r="C338" s="7"/>
      <c r="D338" s="7"/>
    </row>
    <row r="339" spans="1:4" x14ac:dyDescent="0.3">
      <c r="A339"/>
      <c r="C339" s="7"/>
      <c r="D339" s="7"/>
    </row>
    <row r="340" spans="1:4" x14ac:dyDescent="0.3">
      <c r="A340"/>
      <c r="C340" s="7"/>
      <c r="D340" s="7"/>
    </row>
    <row r="341" spans="1:4" x14ac:dyDescent="0.3">
      <c r="A341"/>
      <c r="C341" s="7"/>
      <c r="D341" s="7"/>
    </row>
    <row r="342" spans="1:4" x14ac:dyDescent="0.3">
      <c r="A342"/>
      <c r="C342" s="7"/>
      <c r="D342" s="7"/>
    </row>
    <row r="343" spans="1:4" x14ac:dyDescent="0.3">
      <c r="A343"/>
      <c r="C343" s="7"/>
      <c r="D343" s="7"/>
    </row>
    <row r="344" spans="1:4" x14ac:dyDescent="0.3">
      <c r="A344"/>
      <c r="C344" s="7"/>
      <c r="D344" s="7"/>
    </row>
    <row r="345" spans="1:4" x14ac:dyDescent="0.3">
      <c r="A345"/>
      <c r="C345" s="7"/>
      <c r="D345" s="7"/>
    </row>
    <row r="346" spans="1:4" x14ac:dyDescent="0.3">
      <c r="A346"/>
      <c r="C346" s="7"/>
      <c r="D346" s="7"/>
    </row>
    <row r="347" spans="1:4" x14ac:dyDescent="0.3">
      <c r="A347"/>
      <c r="C347" s="7"/>
      <c r="D347" s="7"/>
    </row>
    <row r="348" spans="1:4" x14ac:dyDescent="0.3">
      <c r="A348"/>
      <c r="C348" s="7"/>
      <c r="D348" s="7"/>
    </row>
    <row r="349" spans="1:4" x14ac:dyDescent="0.3">
      <c r="A349"/>
      <c r="C349" s="7"/>
      <c r="D349" s="7"/>
    </row>
    <row r="350" spans="1:4" x14ac:dyDescent="0.3">
      <c r="A350"/>
      <c r="C350" s="7"/>
      <c r="D350" s="7"/>
    </row>
    <row r="351" spans="1:4" x14ac:dyDescent="0.3">
      <c r="A351"/>
      <c r="C351" s="7"/>
      <c r="D351" s="7"/>
    </row>
    <row r="352" spans="1:4" x14ac:dyDescent="0.3">
      <c r="A352"/>
      <c r="C352" s="7"/>
      <c r="D352" s="7"/>
    </row>
    <row r="353" spans="1:4" x14ac:dyDescent="0.3">
      <c r="A353"/>
      <c r="C353" s="7"/>
      <c r="D353" s="7"/>
    </row>
    <row r="354" spans="1:4" x14ac:dyDescent="0.3">
      <c r="A354"/>
      <c r="C354" s="7"/>
      <c r="D354" s="7"/>
    </row>
    <row r="355" spans="1:4" x14ac:dyDescent="0.3">
      <c r="A355"/>
      <c r="C355" s="7"/>
      <c r="D355" s="7"/>
    </row>
    <row r="356" spans="1:4" x14ac:dyDescent="0.3">
      <c r="A356"/>
      <c r="C356" s="7"/>
      <c r="D356" s="7"/>
    </row>
    <row r="357" spans="1:4" x14ac:dyDescent="0.3">
      <c r="A357"/>
      <c r="C357" s="7"/>
      <c r="D357" s="7"/>
    </row>
    <row r="358" spans="1:4" x14ac:dyDescent="0.3">
      <c r="A358"/>
      <c r="C358" s="7"/>
      <c r="D358" s="7"/>
    </row>
    <row r="359" spans="1:4" x14ac:dyDescent="0.3">
      <c r="A359"/>
      <c r="C359" s="7"/>
      <c r="D359" s="7"/>
    </row>
    <row r="360" spans="1:4" x14ac:dyDescent="0.3">
      <c r="A360"/>
      <c r="C360" s="7"/>
      <c r="D360" s="7"/>
    </row>
    <row r="361" spans="1:4" x14ac:dyDescent="0.3">
      <c r="A361"/>
      <c r="C361" s="7"/>
      <c r="D361" s="7"/>
    </row>
    <row r="362" spans="1:4" x14ac:dyDescent="0.3">
      <c r="A362"/>
      <c r="C362" s="7"/>
      <c r="D362" s="7"/>
    </row>
    <row r="363" spans="1:4" x14ac:dyDescent="0.3">
      <c r="A363"/>
      <c r="C363" s="7"/>
      <c r="D363" s="7"/>
    </row>
    <row r="364" spans="1:4" x14ac:dyDescent="0.3">
      <c r="A364"/>
      <c r="C364" s="7"/>
      <c r="D364" s="7"/>
    </row>
    <row r="365" spans="1:4" x14ac:dyDescent="0.3">
      <c r="A365"/>
      <c r="C365" s="7"/>
      <c r="D365" s="7"/>
    </row>
    <row r="366" spans="1:4" x14ac:dyDescent="0.3">
      <c r="A366"/>
      <c r="C366" s="7"/>
      <c r="D366" s="7"/>
    </row>
    <row r="367" spans="1:4" x14ac:dyDescent="0.3">
      <c r="A367"/>
      <c r="C367" s="7"/>
      <c r="D367" s="7"/>
    </row>
    <row r="368" spans="1:4" x14ac:dyDescent="0.3">
      <c r="A368"/>
      <c r="C368" s="7"/>
      <c r="D368" s="7"/>
    </row>
    <row r="369" spans="1:4" x14ac:dyDescent="0.3">
      <c r="A369"/>
      <c r="C369" s="7"/>
      <c r="D369" s="7"/>
    </row>
    <row r="370" spans="1:4" x14ac:dyDescent="0.3">
      <c r="A370"/>
      <c r="C370" s="7"/>
      <c r="D370" s="7"/>
    </row>
    <row r="371" spans="1:4" x14ac:dyDescent="0.3">
      <c r="A371"/>
      <c r="C371" s="7"/>
      <c r="D371" s="7"/>
    </row>
    <row r="372" spans="1:4" x14ac:dyDescent="0.3">
      <c r="A372"/>
      <c r="C372" s="7"/>
      <c r="D372" s="7"/>
    </row>
    <row r="373" spans="1:4" x14ac:dyDescent="0.3">
      <c r="A373"/>
      <c r="C373" s="7"/>
      <c r="D373" s="7"/>
    </row>
    <row r="374" spans="1:4" x14ac:dyDescent="0.3">
      <c r="A374"/>
      <c r="C374" s="7"/>
      <c r="D374" s="7"/>
    </row>
    <row r="375" spans="1:4" x14ac:dyDescent="0.3">
      <c r="A375"/>
      <c r="C375" s="7"/>
      <c r="D375" s="7"/>
    </row>
    <row r="376" spans="1:4" x14ac:dyDescent="0.3">
      <c r="A376"/>
      <c r="C376" s="7"/>
      <c r="D376" s="7"/>
    </row>
    <row r="377" spans="1:4" x14ac:dyDescent="0.3">
      <c r="A377"/>
      <c r="C377" s="7"/>
      <c r="D377" s="7"/>
    </row>
    <row r="378" spans="1:4" x14ac:dyDescent="0.3">
      <c r="A378"/>
      <c r="C378" s="7"/>
      <c r="D378" s="7"/>
    </row>
    <row r="379" spans="1:4" x14ac:dyDescent="0.3">
      <c r="A379"/>
      <c r="C379" s="7"/>
      <c r="D379" s="7"/>
    </row>
    <row r="380" spans="1:4" x14ac:dyDescent="0.3">
      <c r="A380"/>
      <c r="C380" s="7"/>
      <c r="D380" s="7"/>
    </row>
    <row r="381" spans="1:4" x14ac:dyDescent="0.3">
      <c r="A381"/>
      <c r="C381" s="7"/>
      <c r="D381" s="7"/>
    </row>
    <row r="382" spans="1:4" x14ac:dyDescent="0.3">
      <c r="A382"/>
      <c r="C382" s="7"/>
      <c r="D382" s="7"/>
    </row>
    <row r="383" spans="1:4" x14ac:dyDescent="0.3">
      <c r="A383"/>
      <c r="C383" s="7"/>
      <c r="D383" s="7"/>
    </row>
    <row r="384" spans="1:4" x14ac:dyDescent="0.3">
      <c r="A384"/>
      <c r="C384" s="7"/>
      <c r="D384" s="7"/>
    </row>
    <row r="385" spans="1:4" x14ac:dyDescent="0.3">
      <c r="A385"/>
      <c r="C385" s="7"/>
      <c r="D385" s="7"/>
    </row>
    <row r="386" spans="1:4" x14ac:dyDescent="0.3">
      <c r="A386"/>
      <c r="C386" s="7"/>
      <c r="D386" s="7"/>
    </row>
    <row r="387" spans="1:4" x14ac:dyDescent="0.3">
      <c r="A387"/>
      <c r="C387" s="7"/>
      <c r="D387" s="7"/>
    </row>
    <row r="388" spans="1:4" x14ac:dyDescent="0.3">
      <c r="A388"/>
      <c r="C388" s="7"/>
      <c r="D388" s="7"/>
    </row>
    <row r="389" spans="1:4" x14ac:dyDescent="0.3">
      <c r="A389"/>
      <c r="C389" s="7"/>
      <c r="D389" s="7"/>
    </row>
    <row r="390" spans="1:4" x14ac:dyDescent="0.3">
      <c r="A390"/>
      <c r="C390" s="7"/>
      <c r="D390" s="7"/>
    </row>
    <row r="391" spans="1:4" x14ac:dyDescent="0.3">
      <c r="A391"/>
      <c r="C391" s="7"/>
      <c r="D391" s="7"/>
    </row>
    <row r="392" spans="1:4" x14ac:dyDescent="0.3">
      <c r="A392"/>
      <c r="C392" s="7"/>
      <c r="D392" s="7"/>
    </row>
    <row r="393" spans="1:4" x14ac:dyDescent="0.3">
      <c r="A393"/>
      <c r="C393" s="7"/>
      <c r="D393" s="7"/>
    </row>
    <row r="394" spans="1:4" x14ac:dyDescent="0.3">
      <c r="A394"/>
      <c r="C394" s="7"/>
      <c r="D394" s="7"/>
    </row>
    <row r="395" spans="1:4" x14ac:dyDescent="0.3">
      <c r="A395"/>
      <c r="C395" s="7"/>
      <c r="D395" s="7"/>
    </row>
    <row r="396" spans="1:4" x14ac:dyDescent="0.3">
      <c r="A396"/>
      <c r="C396" s="7"/>
      <c r="D396" s="7"/>
    </row>
    <row r="397" spans="1:4" x14ac:dyDescent="0.3">
      <c r="A397"/>
      <c r="C397" s="7"/>
      <c r="D397" s="7"/>
    </row>
    <row r="398" spans="1:4" x14ac:dyDescent="0.3">
      <c r="A398"/>
      <c r="C398" s="7"/>
      <c r="D398" s="7"/>
    </row>
    <row r="399" spans="1:4" x14ac:dyDescent="0.3">
      <c r="A399"/>
      <c r="C399" s="7"/>
      <c r="D399" s="7"/>
    </row>
    <row r="400" spans="1:4" x14ac:dyDescent="0.3">
      <c r="A400"/>
      <c r="C400" s="7"/>
      <c r="D400" s="7"/>
    </row>
    <row r="401" spans="1:4" x14ac:dyDescent="0.3">
      <c r="A401"/>
      <c r="C401" s="7"/>
      <c r="D401" s="7"/>
    </row>
    <row r="402" spans="1:4" x14ac:dyDescent="0.3">
      <c r="A402"/>
    </row>
  </sheetData>
  <sheetProtection formatCells="0" formatColumns="0" formatRows="0"/>
  <mergeCells count="4">
    <mergeCell ref="B1:D1"/>
    <mergeCell ref="F1:H1"/>
    <mergeCell ref="B7:D7"/>
    <mergeCell ref="F7:H7"/>
  </mergeCells>
  <pageMargins left="0.25" right="0.25" top="0.75" bottom="0.75" header="0.3" footer="0.3"/>
  <pageSetup paperSize="9" orientation="landscape" r:id="rId1"/>
  <headerFooter>
    <oddHeader>&amp;CBroughton Heights Hill Race
Scottish Athletics Hill Running Championships - Teams&amp;R24th August 2019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B9A10-DCE7-4645-A2A5-8349D1FDB643}">
  <sheetPr codeName="Sheet50"/>
  <dimension ref="A1:G400"/>
  <sheetViews>
    <sheetView view="pageLayout" topLeftCell="A11" zoomScaleNormal="100" workbookViewId="0">
      <selection activeCell="D31" sqref="D31"/>
    </sheetView>
  </sheetViews>
  <sheetFormatPr defaultRowHeight="14.4" x14ac:dyDescent="0.3"/>
  <cols>
    <col min="1" max="1" width="4.44140625" bestFit="1" customWidth="1"/>
    <col min="2" max="2" width="4" bestFit="1" customWidth="1"/>
    <col min="3" max="3" width="7.109375" bestFit="1" customWidth="1"/>
    <col min="4" max="4" width="16.21875" bestFit="1" customWidth="1"/>
    <col min="5" max="5" width="25.6640625" bestFit="1" customWidth="1"/>
    <col min="6" max="6" width="6" bestFit="1" customWidth="1"/>
    <col min="7" max="7" width="8.21875" bestFit="1" customWidth="1"/>
  </cols>
  <sheetData>
    <row r="1" spans="1:7" x14ac:dyDescent="0.3">
      <c r="A1" s="2" t="s">
        <v>6</v>
      </c>
      <c r="B1" s="2" t="s">
        <v>5</v>
      </c>
      <c r="C1" s="3" t="s">
        <v>4</v>
      </c>
      <c r="D1" s="2" t="s">
        <v>3</v>
      </c>
      <c r="E1" s="2" t="s">
        <v>2</v>
      </c>
      <c r="F1" s="2" t="s">
        <v>1</v>
      </c>
      <c r="G1" s="2" t="s">
        <v>0</v>
      </c>
    </row>
    <row r="2" spans="1:7" x14ac:dyDescent="0.3">
      <c r="A2">
        <f>IF([1]EastMale!$A1&lt;&gt;"",[1]EastMale!$I1,"")</f>
        <v>1</v>
      </c>
      <c r="B2">
        <f>IF([1]EastMale!$A1&lt;&gt;"",[1]EastMale!$B1,"")</f>
        <v>22</v>
      </c>
      <c r="C2" s="1">
        <f>IF([1]EastMale!$A1&lt;&gt;"",[1]EastMale!$C1,"")</f>
        <v>3.1192129629629632E-2</v>
      </c>
      <c r="D2" t="str">
        <f>IF([1]EastMale!$A1&lt;&gt;"",[1]EastMale!$D1,"")</f>
        <v>James Dunn</v>
      </c>
      <c r="E2" t="str">
        <f>IF([1]EastMale!$A1&lt;&gt;"",[1]EastMale!$G1,"")</f>
        <v>Hunters Bog Trotters</v>
      </c>
      <c r="F2" t="str">
        <f>IF([1]EastMale!$A1&lt;&gt;"",[1]EastMale!$P1,"")</f>
        <v>MSNR</v>
      </c>
      <c r="G2">
        <f>IF([1]EastMale!$A1&lt;&gt;"",[1]EastMale!$M1,"")</f>
        <v>1</v>
      </c>
    </row>
    <row r="3" spans="1:7" x14ac:dyDescent="0.3">
      <c r="A3">
        <f>IF([1]EastMale!$A2&lt;&gt;"",[1]EastMale!$I2,"")</f>
        <v>2</v>
      </c>
      <c r="B3">
        <f>IF([1]EastMale!$A2&lt;&gt;"",[1]EastMale!$B2,"")</f>
        <v>3</v>
      </c>
      <c r="C3" s="1">
        <f>IF([1]EastMale!$A2&lt;&gt;"",[1]EastMale!$C2,"")</f>
        <v>3.1782407407407412E-2</v>
      </c>
      <c r="D3" t="str">
        <f>IF([1]EastMale!$A2&lt;&gt;"",[1]EastMale!$D2,"")</f>
        <v>Hamish Battle</v>
      </c>
      <c r="E3" t="str">
        <f>IF([1]EastMale!$A2&lt;&gt;"",[1]EastMale!$G2,"")</f>
        <v>Metro Aberdeen Running Club</v>
      </c>
      <c r="F3" t="str">
        <f>IF([1]EastMale!$A2&lt;&gt;"",[1]EastMale!$P2,"")</f>
        <v>MSNR</v>
      </c>
      <c r="G3">
        <f>IF([1]EastMale!$A2&lt;&gt;"",[1]EastMale!$M2,"")</f>
        <v>2</v>
      </c>
    </row>
    <row r="4" spans="1:7" x14ac:dyDescent="0.3">
      <c r="A4">
        <f>IF([1]EastMale!$A3&lt;&gt;"",[1]EastMale!$I3,"")</f>
        <v>3</v>
      </c>
      <c r="B4">
        <f>IF([1]EastMale!$A3&lt;&gt;"",[1]EastMale!$B3,"")</f>
        <v>39</v>
      </c>
      <c r="C4" s="1">
        <f>IF([1]EastMale!$A3&lt;&gt;"",[1]EastMale!$C3,"")</f>
        <v>3.243055555555556E-2</v>
      </c>
      <c r="D4" t="str">
        <f>IF([1]EastMale!$A3&lt;&gt;"",[1]EastMale!$D3,"")</f>
        <v>Peter Hodkinson</v>
      </c>
      <c r="E4" t="str">
        <f>IF([1]EastMale!$A3&lt;&gt;"",[1]EastMale!$G3,"")</f>
        <v>Hunters Bog Trotters</v>
      </c>
      <c r="F4" t="str">
        <f>IF([1]EastMale!$A3&lt;&gt;"",[1]EastMale!$P3,"")</f>
        <v>MSNR</v>
      </c>
      <c r="G4">
        <f>IF([1]EastMale!$A3&lt;&gt;"",[1]EastMale!$M3,"")</f>
        <v>3</v>
      </c>
    </row>
    <row r="5" spans="1:7" x14ac:dyDescent="0.3">
      <c r="A5">
        <f>IF([1]EastMale!$A4&lt;&gt;"",[1]EastMale!$I4,"")</f>
        <v>4</v>
      </c>
      <c r="B5">
        <f>IF([1]EastMale!$A4&lt;&gt;"",[1]EastMale!$B4,"")</f>
        <v>45</v>
      </c>
      <c r="C5" s="1">
        <f>IF([1]EastMale!$A4&lt;&gt;"",[1]EastMale!$C4,"")</f>
        <v>3.3379629629629634E-2</v>
      </c>
      <c r="D5" t="str">
        <f>IF([1]EastMale!$A4&lt;&gt;"",[1]EastMale!$D4,"")</f>
        <v>Finn Lydon</v>
      </c>
      <c r="E5" t="str">
        <f>IF([1]EastMale!$A4&lt;&gt;"",[1]EastMale!$G4,"")</f>
        <v>Carnethy Hill Racing Club</v>
      </c>
      <c r="F5" t="str">
        <f>IF([1]EastMale!$A4&lt;&gt;"",[1]EastMale!$P4,"")</f>
        <v>MSNR</v>
      </c>
      <c r="G5">
        <f>IF([1]EastMale!$A4&lt;&gt;"",[1]EastMale!$M4,"")</f>
        <v>4</v>
      </c>
    </row>
    <row r="6" spans="1:7" x14ac:dyDescent="0.3">
      <c r="A6">
        <f>IF([1]EastMale!$A5&lt;&gt;"",[1]EastMale!$I5,"")</f>
        <v>5</v>
      </c>
      <c r="B6">
        <f>IF([1]EastMale!$A5&lt;&gt;"",[1]EastMale!$B5,"")</f>
        <v>38</v>
      </c>
      <c r="C6" s="1">
        <f>IF([1]EastMale!$A5&lt;&gt;"",[1]EastMale!$C5,"")</f>
        <v>3.3715277777777775E-2</v>
      </c>
      <c r="D6" t="str">
        <f>IF([1]EastMale!$A5&lt;&gt;"",[1]EastMale!$D5,"")</f>
        <v>Alex Hinchcliffe</v>
      </c>
      <c r="E6" t="str">
        <f>IF([1]EastMale!$A5&lt;&gt;"",[1]EastMale!$G5,"")</f>
        <v>Carnethy Hill Racing Club</v>
      </c>
      <c r="F6" t="str">
        <f>IF([1]EastMale!$A5&lt;&gt;"",[1]EastMale!$P5,"")</f>
        <v>MSNR</v>
      </c>
      <c r="G6">
        <f>IF([1]EastMale!$A5&lt;&gt;"",[1]EastMale!$M5,"")</f>
        <v>5</v>
      </c>
    </row>
    <row r="7" spans="1:7" x14ac:dyDescent="0.3">
      <c r="A7">
        <f>IF([1]EastMale!$A6&lt;&gt;"",[1]EastMale!$I6,"")</f>
        <v>6</v>
      </c>
      <c r="B7">
        <f>IF([1]EastMale!$A6&lt;&gt;"",[1]EastMale!$B6,"")</f>
        <v>83</v>
      </c>
      <c r="C7" s="1">
        <f>IF([1]EastMale!$A6&lt;&gt;"",[1]EastMale!$C6,"")</f>
        <v>3.3981481481481488E-2</v>
      </c>
      <c r="D7" t="str">
        <f>IF([1]EastMale!$A6&lt;&gt;"",[1]EastMale!$D6,"")</f>
        <v>James Waldie</v>
      </c>
      <c r="E7" t="str">
        <f>IF([1]EastMale!$A6&lt;&gt;"",[1]EastMale!$G6,"")</f>
        <v>Hunters Bog Trotters</v>
      </c>
      <c r="F7" t="str">
        <f>IF([1]EastMale!$A6&lt;&gt;"",[1]EastMale!$P6,"")</f>
        <v>MSNR</v>
      </c>
      <c r="G7">
        <f>IF([1]EastMale!$A6&lt;&gt;"",[1]EastMale!$M6,"")</f>
        <v>6</v>
      </c>
    </row>
    <row r="8" spans="1:7" x14ac:dyDescent="0.3">
      <c r="A8">
        <f>IF([1]EastMale!$A7&lt;&gt;"",[1]EastMale!$I7,"")</f>
        <v>7</v>
      </c>
      <c r="B8">
        <f>IF([1]EastMale!$A7&lt;&gt;"",[1]EastMale!$B7,"")</f>
        <v>89</v>
      </c>
      <c r="C8" s="1">
        <f>IF([1]EastMale!$A7&lt;&gt;"",[1]EastMale!$C7,"")</f>
        <v>3.4745370370370371E-2</v>
      </c>
      <c r="D8" t="str">
        <f>IF([1]EastMale!$A7&lt;&gt;"",[1]EastMale!$D7,"")</f>
        <v>Andrew Wright</v>
      </c>
      <c r="E8" t="str">
        <f>IF([1]EastMale!$A7&lt;&gt;"",[1]EastMale!$G7,"")</f>
        <v>PH Racing Club</v>
      </c>
      <c r="F8" t="str">
        <f>IF([1]EastMale!$A7&lt;&gt;"",[1]EastMale!$P7,"")</f>
        <v>MV40</v>
      </c>
      <c r="G8">
        <f>IF([1]EastMale!$A7&lt;&gt;"",[1]EastMale!$M7,"")</f>
        <v>1</v>
      </c>
    </row>
    <row r="9" spans="1:7" x14ac:dyDescent="0.3">
      <c r="A9">
        <f>IF([1]EastMale!$A8&lt;&gt;"",[1]EastMale!$I8,"")</f>
        <v>8</v>
      </c>
      <c r="B9">
        <f>IF([1]EastMale!$A8&lt;&gt;"",[1]EastMale!$B8,"")</f>
        <v>23</v>
      </c>
      <c r="C9" s="1">
        <f>IF([1]EastMale!$A8&lt;&gt;"",[1]EastMale!$C8,"")</f>
        <v>3.5127314814814806E-2</v>
      </c>
      <c r="D9" t="str">
        <f>IF([1]EastMale!$A8&lt;&gt;"",[1]EastMale!$D8,"")</f>
        <v>Stephen Feltbower</v>
      </c>
      <c r="E9" t="str">
        <f>IF([1]EastMale!$A8&lt;&gt;"",[1]EastMale!$G8,"")</f>
        <v>Ochil Hill Runners</v>
      </c>
      <c r="F9" t="str">
        <f>IF([1]EastMale!$A8&lt;&gt;"",[1]EastMale!$P8,"")</f>
        <v>MSNR</v>
      </c>
      <c r="G9">
        <f>IF([1]EastMale!$A8&lt;&gt;"",[1]EastMale!$M8,"")</f>
        <v>7</v>
      </c>
    </row>
    <row r="10" spans="1:7" x14ac:dyDescent="0.3">
      <c r="A10">
        <f>IF([1]EastMale!$A9&lt;&gt;"",[1]EastMale!$I9,"")</f>
        <v>9</v>
      </c>
      <c r="B10">
        <f>IF([1]EastMale!$A9&lt;&gt;"",[1]EastMale!$B9,"")</f>
        <v>44</v>
      </c>
      <c r="C10" s="1">
        <f>IF([1]EastMale!$A9&lt;&gt;"",[1]EastMale!$C9,"")</f>
        <v>3.5243055555555555E-2</v>
      </c>
      <c r="D10" t="str">
        <f>IF([1]EastMale!$A9&lt;&gt;"",[1]EastMale!$D9,"")</f>
        <v>Alex Luetchford</v>
      </c>
      <c r="E10" t="str">
        <f>IF([1]EastMale!$A9&lt;&gt;"",[1]EastMale!$G9,"")</f>
        <v>Hunters Bog Trotters</v>
      </c>
      <c r="F10" t="str">
        <f>IF([1]EastMale!$A9&lt;&gt;"",[1]EastMale!$P9,"")</f>
        <v>MSNR</v>
      </c>
      <c r="G10">
        <f>IF([1]EastMale!$A9&lt;&gt;"",[1]EastMale!$M9,"")</f>
        <v>8</v>
      </c>
    </row>
    <row r="11" spans="1:7" x14ac:dyDescent="0.3">
      <c r="A11">
        <f>IF([1]EastMale!$A10&lt;&gt;"",[1]EastMale!$I10,"")</f>
        <v>10</v>
      </c>
      <c r="B11">
        <f>IF([1]EastMale!$A10&lt;&gt;"",[1]EastMale!$B10,"")</f>
        <v>24</v>
      </c>
      <c r="C11" s="1">
        <f>IF([1]EastMale!$A10&lt;&gt;"",[1]EastMale!$C10,"")</f>
        <v>3.5381944444444438E-2</v>
      </c>
      <c r="D11" t="str">
        <f>IF([1]EastMale!$A10&lt;&gt;"",[1]EastMale!$D10,"")</f>
        <v>Tom Ferrington</v>
      </c>
      <c r="E11" t="str">
        <f>IF([1]EastMale!$A10&lt;&gt;"",[1]EastMale!$G10,"")</f>
        <v>Corstorphine AAC</v>
      </c>
      <c r="F11" t="str">
        <f>IF([1]EastMale!$A10&lt;&gt;"",[1]EastMale!$P10,"")</f>
        <v>MV40</v>
      </c>
      <c r="G11">
        <f>IF([1]EastMale!$A10&lt;&gt;"",[1]EastMale!$M10,"")</f>
        <v>2</v>
      </c>
    </row>
    <row r="12" spans="1:7" x14ac:dyDescent="0.3">
      <c r="A12">
        <f>IF([1]EastMale!$A11&lt;&gt;"",[1]EastMale!$I11,"")</f>
        <v>11</v>
      </c>
      <c r="B12">
        <f>IF([1]EastMale!$A11&lt;&gt;"",[1]EastMale!$B11,"")</f>
        <v>34</v>
      </c>
      <c r="C12" s="1">
        <f>IF([1]EastMale!$A11&lt;&gt;"",[1]EastMale!$C11,"")</f>
        <v>3.6226851851851857E-2</v>
      </c>
      <c r="D12" t="str">
        <f>IF([1]EastMale!$A11&lt;&gt;"",[1]EastMale!$D11,"")</f>
        <v>Mark Harris</v>
      </c>
      <c r="E12" t="str">
        <f>IF([1]EastMale!$A11&lt;&gt;"",[1]EastMale!$G11,"")</f>
        <v>Fife Athletic Club</v>
      </c>
      <c r="F12" t="str">
        <f>IF([1]EastMale!$A11&lt;&gt;"",[1]EastMale!$P11,"")</f>
        <v>MV50</v>
      </c>
      <c r="G12">
        <f>IF([1]EastMale!$A11&lt;&gt;"",[1]EastMale!$M11,"")</f>
        <v>1</v>
      </c>
    </row>
    <row r="13" spans="1:7" x14ac:dyDescent="0.3">
      <c r="A13">
        <f>IF([1]EastMale!$A12&lt;&gt;"",[1]EastMale!$I12,"")</f>
        <v>12</v>
      </c>
      <c r="B13">
        <f>IF([1]EastMale!$A12&lt;&gt;"",[1]EastMale!$B12,"")</f>
        <v>85</v>
      </c>
      <c r="C13" s="1">
        <f>IF([1]EastMale!$A12&lt;&gt;"",[1]EastMale!$C12,"")</f>
        <v>3.8275462962962969E-2</v>
      </c>
      <c r="D13" t="str">
        <f>IF([1]EastMale!$A12&lt;&gt;"",[1]EastMale!$D12,"")</f>
        <v>Sam Walsh</v>
      </c>
      <c r="E13" t="str">
        <f>IF([1]EastMale!$A12&lt;&gt;"",[1]EastMale!$G12,"")</f>
        <v>Carnethy Hill Running Club</v>
      </c>
      <c r="F13" t="str">
        <f>IF([1]EastMale!$A12&lt;&gt;"",[1]EastMale!$P12,"")</f>
        <v>MSNR</v>
      </c>
      <c r="G13">
        <f>IF([1]EastMale!$A12&lt;&gt;"",[1]EastMale!$M12,"")</f>
        <v>9</v>
      </c>
    </row>
    <row r="14" spans="1:7" x14ac:dyDescent="0.3">
      <c r="A14">
        <f>IF([1]EastMale!$A13&lt;&gt;"",[1]EastMale!$I13,"")</f>
        <v>13</v>
      </c>
      <c r="B14">
        <f>IF([1]EastMale!$A13&lt;&gt;"",[1]EastMale!$B13,"")</f>
        <v>57</v>
      </c>
      <c r="C14" s="1">
        <f>IF([1]EastMale!$A13&lt;&gt;"",[1]EastMale!$C13,"")</f>
        <v>3.9004629629629625E-2</v>
      </c>
      <c r="D14" t="str">
        <f>IF([1]EastMale!$A13&lt;&gt;"",[1]EastMale!$D13,"")</f>
        <v>Neil McLure</v>
      </c>
      <c r="E14" t="str">
        <f>IF([1]EastMale!$A13&lt;&gt;"",[1]EastMale!$G13,"")</f>
        <v>Carnegie Harriers</v>
      </c>
      <c r="F14" t="str">
        <f>IF([1]EastMale!$A13&lt;&gt;"",[1]EastMale!$P13,"")</f>
        <v>MV50</v>
      </c>
      <c r="G14">
        <f>IF([1]EastMale!$A13&lt;&gt;"",[1]EastMale!$M13,"")</f>
        <v>2</v>
      </c>
    </row>
    <row r="15" spans="1:7" x14ac:dyDescent="0.3">
      <c r="A15">
        <f>IF([1]EastMale!$A14&lt;&gt;"",[1]EastMale!$I14,"")</f>
        <v>14</v>
      </c>
      <c r="B15">
        <f>IF([1]EastMale!$A14&lt;&gt;"",[1]EastMale!$B14,"")</f>
        <v>71</v>
      </c>
      <c r="C15" s="1">
        <f>IF([1]EastMale!$A14&lt;&gt;"",[1]EastMale!$C14,"")</f>
        <v>3.9594907407407412E-2</v>
      </c>
      <c r="D15" t="str">
        <f>IF([1]EastMale!$A14&lt;&gt;"",[1]EastMale!$D14,"")</f>
        <v>Alex Rose</v>
      </c>
      <c r="E15" t="str">
        <f>IF([1]EastMale!$A14&lt;&gt;"",[1]EastMale!$G14,"")</f>
        <v>Metro Aberdeen Running Club</v>
      </c>
      <c r="F15" t="str">
        <f>IF([1]EastMale!$A14&lt;&gt;"",[1]EastMale!$P14,"")</f>
        <v>MV40</v>
      </c>
      <c r="G15">
        <f>IF([1]EastMale!$A14&lt;&gt;"",[1]EastMale!$M14,"")</f>
        <v>3</v>
      </c>
    </row>
    <row r="16" spans="1:7" x14ac:dyDescent="0.3">
      <c r="A16">
        <f>IF([1]EastMale!$A15&lt;&gt;"",[1]EastMale!$I15,"")</f>
        <v>15</v>
      </c>
      <c r="B16">
        <f>IF([1]EastMale!$A15&lt;&gt;"",[1]EastMale!$B15,"")</f>
        <v>81</v>
      </c>
      <c r="C16" s="1">
        <f>IF([1]EastMale!$A15&lt;&gt;"",[1]EastMale!$C15,"")</f>
        <v>3.9768518518518522E-2</v>
      </c>
      <c r="D16" t="str">
        <f>IF([1]EastMale!$A15&lt;&gt;"",[1]EastMale!$D15,"")</f>
        <v>John Tullie</v>
      </c>
      <c r="E16" t="str">
        <f>IF([1]EastMale!$A15&lt;&gt;"",[1]EastMale!$G15,"")</f>
        <v>Teviotdale Harriers</v>
      </c>
      <c r="F16" t="str">
        <f>IF([1]EastMale!$A15&lt;&gt;"",[1]EastMale!$P15,"")</f>
        <v>MV50</v>
      </c>
      <c r="G16">
        <f>IF([1]EastMale!$A15&lt;&gt;"",[1]EastMale!$M15,"")</f>
        <v>3</v>
      </c>
    </row>
    <row r="17" spans="1:7" x14ac:dyDescent="0.3">
      <c r="A17">
        <f>IF([1]EastMale!$A16&lt;&gt;"",[1]EastMale!$I16,"")</f>
        <v>16</v>
      </c>
      <c r="B17">
        <f>IF([1]EastMale!$A16&lt;&gt;"",[1]EastMale!$B16,"")</f>
        <v>42</v>
      </c>
      <c r="C17" s="1">
        <f>IF([1]EastMale!$A16&lt;&gt;"",[1]EastMale!$C16,"")</f>
        <v>4.0185185185185185E-2</v>
      </c>
      <c r="D17" t="str">
        <f>IF([1]EastMale!$A16&lt;&gt;"",[1]EastMale!$D16,"")</f>
        <v>Fergus Johnston</v>
      </c>
      <c r="E17" t="str">
        <f>IF([1]EastMale!$A16&lt;&gt;"",[1]EastMale!$G16,"")</f>
        <v>Carnethy Hill Racing Club</v>
      </c>
      <c r="F17" t="str">
        <f>IF([1]EastMale!$A16&lt;&gt;"",[1]EastMale!$P16,"")</f>
        <v>MSNR</v>
      </c>
      <c r="G17">
        <f>IF([1]EastMale!$A16&lt;&gt;"",[1]EastMale!$M16,"")</f>
        <v>10</v>
      </c>
    </row>
    <row r="18" spans="1:7" x14ac:dyDescent="0.3">
      <c r="A18">
        <f>IF([1]EastMale!$A17&lt;&gt;"",[1]EastMale!$I17,"")</f>
        <v>17</v>
      </c>
      <c r="B18">
        <f>IF([1]EastMale!$A17&lt;&gt;"",[1]EastMale!$B17,"")</f>
        <v>75</v>
      </c>
      <c r="C18" s="1">
        <f>IF([1]EastMale!$A17&lt;&gt;"",[1]EastMale!$C17,"")</f>
        <v>4.0972222222222229E-2</v>
      </c>
      <c r="D18" t="str">
        <f>IF([1]EastMale!$A17&lt;&gt;"",[1]EastMale!$D17,"")</f>
        <v>Peter Simpson</v>
      </c>
      <c r="E18" t="str">
        <f>IF([1]EastMale!$A17&lt;&gt;"",[1]EastMale!$G17,"")</f>
        <v>Carnegie Harriers</v>
      </c>
      <c r="F18" t="str">
        <f>IF([1]EastMale!$A17&lt;&gt;"",[1]EastMale!$P17,"")</f>
        <v>MV50</v>
      </c>
      <c r="G18">
        <f>IF([1]EastMale!$A17&lt;&gt;"",[1]EastMale!$M17,"")</f>
        <v>4</v>
      </c>
    </row>
    <row r="19" spans="1:7" x14ac:dyDescent="0.3">
      <c r="A19">
        <f>IF([1]EastMale!$A18&lt;&gt;"",[1]EastMale!$I18,"")</f>
        <v>18</v>
      </c>
      <c r="B19">
        <f>IF([1]EastMale!$A18&lt;&gt;"",[1]EastMale!$B18,"")</f>
        <v>26</v>
      </c>
      <c r="C19" s="1">
        <f>IF([1]EastMale!$A18&lt;&gt;"",[1]EastMale!$C18,"")</f>
        <v>4.2349537037037033E-2</v>
      </c>
      <c r="D19" t="str">
        <f>IF([1]EastMale!$A18&lt;&gt;"",[1]EastMale!$D18,"")</f>
        <v>David Fulton</v>
      </c>
      <c r="E19" t="str">
        <f>IF([1]EastMale!$A18&lt;&gt;"",[1]EastMale!$G18,"")</f>
        <v>Hunters Bog Trotters</v>
      </c>
      <c r="F19" t="str">
        <f>IF([1]EastMale!$A18&lt;&gt;"",[1]EastMale!$P18,"")</f>
        <v>MSNR</v>
      </c>
      <c r="G19">
        <f>IF([1]EastMale!$A18&lt;&gt;"",[1]EastMale!$M18,"")</f>
        <v>11</v>
      </c>
    </row>
    <row r="20" spans="1:7" x14ac:dyDescent="0.3">
      <c r="A20">
        <f>IF([1]EastMale!$A19&lt;&gt;"",[1]EastMale!$I19,"")</f>
        <v>19</v>
      </c>
      <c r="B20">
        <f>IF([1]EastMale!$A19&lt;&gt;"",[1]EastMale!$B19,"")</f>
        <v>27</v>
      </c>
      <c r="C20" s="1">
        <f>IF([1]EastMale!$A19&lt;&gt;"",[1]EastMale!$C19,"")</f>
        <v>4.2870370370370378E-2</v>
      </c>
      <c r="D20" t="str">
        <f>IF([1]EastMale!$A19&lt;&gt;"",[1]EastMale!$D19,"")</f>
        <v>David Gaffney</v>
      </c>
      <c r="E20" t="str">
        <f>IF([1]EastMale!$A19&lt;&gt;"",[1]EastMale!$G19,"")</f>
        <v>Moorfoot Runners</v>
      </c>
      <c r="F20" t="str">
        <f>IF([1]EastMale!$A19&lt;&gt;"",[1]EastMale!$P19,"")</f>
        <v>MV40</v>
      </c>
      <c r="G20">
        <f>IF([1]EastMale!$A19&lt;&gt;"",[1]EastMale!$M19,"")</f>
        <v>4</v>
      </c>
    </row>
    <row r="21" spans="1:7" x14ac:dyDescent="0.3">
      <c r="A21">
        <f>IF([1]EastMale!$A20&lt;&gt;"",[1]EastMale!$I20,"")</f>
        <v>20</v>
      </c>
      <c r="B21">
        <f>IF([1]EastMale!$A20&lt;&gt;"",[1]EastMale!$B20,"")</f>
        <v>16</v>
      </c>
      <c r="C21" s="1">
        <f>IF([1]EastMale!$A20&lt;&gt;"",[1]EastMale!$C20,"")</f>
        <v>4.3645833333333328E-2</v>
      </c>
      <c r="D21" t="str">
        <f>IF([1]EastMale!$A20&lt;&gt;"",[1]EastMale!$D20,"")</f>
        <v>Dale Colley</v>
      </c>
      <c r="E21" t="str">
        <f>IF([1]EastMale!$A20&lt;&gt;"",[1]EastMale!$G20,"")</f>
        <v>Central Athletics Club</v>
      </c>
      <c r="F21" t="str">
        <f>IF([1]EastMale!$A20&lt;&gt;"",[1]EastMale!$P20,"")</f>
        <v>MSNR</v>
      </c>
      <c r="G21">
        <f>IF([1]EastMale!$A20&lt;&gt;"",[1]EastMale!$M20,"")</f>
        <v>12</v>
      </c>
    </row>
    <row r="22" spans="1:7" x14ac:dyDescent="0.3">
      <c r="A22">
        <f>IF([1]EastMale!$A21&lt;&gt;"",[1]EastMale!$I21,"")</f>
        <v>21</v>
      </c>
      <c r="B22">
        <f>IF([1]EastMale!$A21&lt;&gt;"",[1]EastMale!$B21,"")</f>
        <v>62</v>
      </c>
      <c r="C22" s="1">
        <f>IF([1]EastMale!$A21&lt;&gt;"",[1]EastMale!$C21,"")</f>
        <v>5.0763888888888886E-2</v>
      </c>
      <c r="D22" t="str">
        <f>IF([1]EastMale!$A21&lt;&gt;"",[1]EastMale!$D21,"")</f>
        <v>David Oliver</v>
      </c>
      <c r="E22" t="str">
        <f>IF([1]EastMale!$A21&lt;&gt;"",[1]EastMale!$G21,"")</f>
        <v>Deeside Runners</v>
      </c>
      <c r="F22" t="str">
        <f>IF([1]EastMale!$A21&lt;&gt;"",[1]EastMale!$P21,"")</f>
        <v>MV50</v>
      </c>
      <c r="G22">
        <f>IF([1]EastMale!$A21&lt;&gt;"",[1]EastMale!$M21,"")</f>
        <v>5</v>
      </c>
    </row>
    <row r="23" spans="1:7" x14ac:dyDescent="0.3">
      <c r="A23">
        <f>IF([1]EastMale!$A22&lt;&gt;"",[1]EastMale!$I22,"")</f>
        <v>22</v>
      </c>
      <c r="B23">
        <f>IF([1]EastMale!$A22&lt;&gt;"",[1]EastMale!$B22,"")</f>
        <v>43</v>
      </c>
      <c r="C23" s="1">
        <f>IF([1]EastMale!$A22&lt;&gt;"",[1]EastMale!$C22,"")</f>
        <v>5.9074074074074071E-2</v>
      </c>
      <c r="D23" t="str">
        <f>IF([1]EastMale!$A22&lt;&gt;"",[1]EastMale!$D22,"")</f>
        <v>Simon Johnston</v>
      </c>
      <c r="E23" t="str">
        <f>IF([1]EastMale!$A22&lt;&gt;"",[1]EastMale!$G22,"")</f>
        <v>Falkirk Victoria Harriers</v>
      </c>
      <c r="F23" t="str">
        <f>IF([1]EastMale!$A22&lt;&gt;"",[1]EastMale!$P22,"")</f>
        <v>MV40</v>
      </c>
      <c r="G23">
        <f>IF([1]EastMale!$A22&lt;&gt;"",[1]EastMale!$M22,"")</f>
        <v>5</v>
      </c>
    </row>
    <row r="24" spans="1:7" x14ac:dyDescent="0.3">
      <c r="C24" s="1"/>
    </row>
    <row r="25" spans="1:7" x14ac:dyDescent="0.3">
      <c r="C25" s="1"/>
    </row>
    <row r="26" spans="1:7" x14ac:dyDescent="0.3">
      <c r="C26" s="1"/>
    </row>
    <row r="27" spans="1:7" x14ac:dyDescent="0.3">
      <c r="C27" s="1"/>
    </row>
    <row r="28" spans="1:7" x14ac:dyDescent="0.3">
      <c r="C28" s="1"/>
    </row>
    <row r="29" spans="1:7" x14ac:dyDescent="0.3">
      <c r="C29" s="1"/>
    </row>
    <row r="30" spans="1:7" x14ac:dyDescent="0.3">
      <c r="C30" s="1"/>
    </row>
    <row r="31" spans="1:7" x14ac:dyDescent="0.3">
      <c r="C31" s="1"/>
    </row>
    <row r="32" spans="1:7" x14ac:dyDescent="0.3">
      <c r="C32" s="1"/>
    </row>
    <row r="33" spans="3:3" x14ac:dyDescent="0.3">
      <c r="C33" s="1"/>
    </row>
    <row r="34" spans="3:3" x14ac:dyDescent="0.3">
      <c r="C34" s="1"/>
    </row>
    <row r="35" spans="3:3" x14ac:dyDescent="0.3">
      <c r="C35" s="1"/>
    </row>
    <row r="36" spans="3:3" x14ac:dyDescent="0.3">
      <c r="C36" s="1"/>
    </row>
    <row r="37" spans="3:3" x14ac:dyDescent="0.3">
      <c r="C37" s="1"/>
    </row>
    <row r="38" spans="3:3" x14ac:dyDescent="0.3">
      <c r="C38" s="1"/>
    </row>
    <row r="39" spans="3:3" x14ac:dyDescent="0.3">
      <c r="C39" s="1"/>
    </row>
    <row r="40" spans="3:3" x14ac:dyDescent="0.3">
      <c r="C40" s="1"/>
    </row>
    <row r="41" spans="3:3" x14ac:dyDescent="0.3">
      <c r="C41" s="1"/>
    </row>
    <row r="42" spans="3:3" x14ac:dyDescent="0.3">
      <c r="C42" s="1"/>
    </row>
    <row r="43" spans="3:3" x14ac:dyDescent="0.3">
      <c r="C43" s="1"/>
    </row>
    <row r="44" spans="3:3" x14ac:dyDescent="0.3">
      <c r="C44" s="1"/>
    </row>
    <row r="45" spans="3:3" x14ac:dyDescent="0.3">
      <c r="C45" s="1"/>
    </row>
    <row r="46" spans="3:3" x14ac:dyDescent="0.3">
      <c r="C46" s="1"/>
    </row>
    <row r="47" spans="3:3" x14ac:dyDescent="0.3">
      <c r="C47" s="1"/>
    </row>
    <row r="48" spans="3:3" x14ac:dyDescent="0.3">
      <c r="C48" s="1"/>
    </row>
    <row r="49" spans="3:3" x14ac:dyDescent="0.3">
      <c r="C49" s="1"/>
    </row>
    <row r="50" spans="3:3" x14ac:dyDescent="0.3">
      <c r="C50" s="1"/>
    </row>
    <row r="51" spans="3:3" x14ac:dyDescent="0.3">
      <c r="C51" s="1"/>
    </row>
    <row r="52" spans="3:3" x14ac:dyDescent="0.3">
      <c r="C52" s="1"/>
    </row>
    <row r="53" spans="3:3" x14ac:dyDescent="0.3">
      <c r="C53" s="1"/>
    </row>
    <row r="54" spans="3:3" x14ac:dyDescent="0.3">
      <c r="C54" s="1"/>
    </row>
    <row r="55" spans="3:3" x14ac:dyDescent="0.3">
      <c r="C55" s="1"/>
    </row>
    <row r="56" spans="3:3" x14ac:dyDescent="0.3">
      <c r="C56" s="1"/>
    </row>
    <row r="57" spans="3:3" x14ac:dyDescent="0.3">
      <c r="C57" s="1"/>
    </row>
    <row r="58" spans="3:3" x14ac:dyDescent="0.3">
      <c r="C58" s="1"/>
    </row>
    <row r="59" spans="3:3" x14ac:dyDescent="0.3">
      <c r="C59" s="1"/>
    </row>
    <row r="60" spans="3:3" x14ac:dyDescent="0.3">
      <c r="C60" s="1"/>
    </row>
    <row r="61" spans="3:3" x14ac:dyDescent="0.3">
      <c r="C61" s="1"/>
    </row>
    <row r="62" spans="3:3" x14ac:dyDescent="0.3">
      <c r="C62" s="1"/>
    </row>
    <row r="63" spans="3:3" x14ac:dyDescent="0.3">
      <c r="C63" s="1"/>
    </row>
    <row r="64" spans="3:3" x14ac:dyDescent="0.3">
      <c r="C64" s="1"/>
    </row>
    <row r="65" spans="3:3" x14ac:dyDescent="0.3">
      <c r="C65" s="1"/>
    </row>
    <row r="66" spans="3:3" x14ac:dyDescent="0.3">
      <c r="C66" s="1"/>
    </row>
    <row r="67" spans="3:3" x14ac:dyDescent="0.3">
      <c r="C67" s="1"/>
    </row>
    <row r="68" spans="3:3" x14ac:dyDescent="0.3">
      <c r="C68" s="1"/>
    </row>
    <row r="69" spans="3:3" x14ac:dyDescent="0.3">
      <c r="C69" s="1"/>
    </row>
    <row r="70" spans="3:3" x14ac:dyDescent="0.3">
      <c r="C70" s="1"/>
    </row>
    <row r="71" spans="3:3" x14ac:dyDescent="0.3">
      <c r="C71" s="1"/>
    </row>
    <row r="72" spans="3:3" x14ac:dyDescent="0.3">
      <c r="C72" s="1"/>
    </row>
    <row r="73" spans="3:3" x14ac:dyDescent="0.3">
      <c r="C73" s="1"/>
    </row>
    <row r="74" spans="3:3" x14ac:dyDescent="0.3">
      <c r="C74" s="1"/>
    </row>
    <row r="75" spans="3:3" x14ac:dyDescent="0.3">
      <c r="C75" s="1"/>
    </row>
    <row r="76" spans="3:3" x14ac:dyDescent="0.3">
      <c r="C76" s="1"/>
    </row>
    <row r="77" spans="3:3" x14ac:dyDescent="0.3">
      <c r="C77" s="1"/>
    </row>
    <row r="78" spans="3:3" x14ac:dyDescent="0.3">
      <c r="C78" s="1"/>
    </row>
    <row r="79" spans="3:3" x14ac:dyDescent="0.3">
      <c r="C79" s="1"/>
    </row>
    <row r="80" spans="3:3" x14ac:dyDescent="0.3">
      <c r="C80" s="1"/>
    </row>
    <row r="81" spans="3:3" x14ac:dyDescent="0.3">
      <c r="C81" s="1"/>
    </row>
    <row r="82" spans="3:3" x14ac:dyDescent="0.3">
      <c r="C82" s="1"/>
    </row>
    <row r="83" spans="3:3" x14ac:dyDescent="0.3">
      <c r="C83" s="1"/>
    </row>
    <row r="84" spans="3:3" x14ac:dyDescent="0.3">
      <c r="C84" s="1"/>
    </row>
    <row r="85" spans="3:3" x14ac:dyDescent="0.3">
      <c r="C85" s="1"/>
    </row>
    <row r="86" spans="3:3" x14ac:dyDescent="0.3">
      <c r="C86" s="1"/>
    </row>
    <row r="87" spans="3:3" x14ac:dyDescent="0.3">
      <c r="C87" s="1"/>
    </row>
    <row r="88" spans="3:3" x14ac:dyDescent="0.3">
      <c r="C88" s="1"/>
    </row>
    <row r="89" spans="3:3" x14ac:dyDescent="0.3">
      <c r="C89" s="1"/>
    </row>
    <row r="90" spans="3:3" x14ac:dyDescent="0.3">
      <c r="C90" s="1"/>
    </row>
    <row r="91" spans="3:3" x14ac:dyDescent="0.3">
      <c r="C91" s="1"/>
    </row>
    <row r="92" spans="3:3" x14ac:dyDescent="0.3">
      <c r="C92" s="1"/>
    </row>
    <row r="93" spans="3:3" x14ac:dyDescent="0.3">
      <c r="C93" s="1"/>
    </row>
    <row r="94" spans="3:3" x14ac:dyDescent="0.3">
      <c r="C94" s="1"/>
    </row>
    <row r="95" spans="3:3" x14ac:dyDescent="0.3">
      <c r="C95" s="1"/>
    </row>
    <row r="96" spans="3:3" x14ac:dyDescent="0.3">
      <c r="C96" s="1"/>
    </row>
    <row r="97" spans="3:3" x14ac:dyDescent="0.3">
      <c r="C97" s="1"/>
    </row>
    <row r="98" spans="3:3" x14ac:dyDescent="0.3">
      <c r="C98" s="1"/>
    </row>
    <row r="99" spans="3:3" x14ac:dyDescent="0.3">
      <c r="C99" s="1"/>
    </row>
    <row r="100" spans="3:3" x14ac:dyDescent="0.3">
      <c r="C100" s="1"/>
    </row>
    <row r="101" spans="3:3" x14ac:dyDescent="0.3">
      <c r="C101" s="1"/>
    </row>
    <row r="102" spans="3:3" x14ac:dyDescent="0.3">
      <c r="C102" s="1"/>
    </row>
    <row r="103" spans="3:3" x14ac:dyDescent="0.3">
      <c r="C103" s="1"/>
    </row>
    <row r="104" spans="3:3" x14ac:dyDescent="0.3">
      <c r="C104" s="1"/>
    </row>
    <row r="105" spans="3:3" x14ac:dyDescent="0.3">
      <c r="C105" s="1"/>
    </row>
    <row r="106" spans="3:3" x14ac:dyDescent="0.3">
      <c r="C106" s="1"/>
    </row>
    <row r="107" spans="3:3" x14ac:dyDescent="0.3">
      <c r="C107" s="1"/>
    </row>
    <row r="108" spans="3:3" x14ac:dyDescent="0.3">
      <c r="C108" s="1"/>
    </row>
    <row r="109" spans="3:3" x14ac:dyDescent="0.3">
      <c r="C109" s="1"/>
    </row>
    <row r="110" spans="3:3" x14ac:dyDescent="0.3">
      <c r="C110" s="1"/>
    </row>
    <row r="111" spans="3:3" x14ac:dyDescent="0.3">
      <c r="C111" s="1"/>
    </row>
    <row r="112" spans="3:3" x14ac:dyDescent="0.3">
      <c r="C112" s="1"/>
    </row>
    <row r="113" spans="3:3" x14ac:dyDescent="0.3">
      <c r="C113" s="1"/>
    </row>
    <row r="114" spans="3:3" x14ac:dyDescent="0.3">
      <c r="C114" s="1"/>
    </row>
    <row r="115" spans="3:3" x14ac:dyDescent="0.3">
      <c r="C115" s="1"/>
    </row>
    <row r="116" spans="3:3" x14ac:dyDescent="0.3">
      <c r="C116" s="1"/>
    </row>
    <row r="117" spans="3:3" x14ac:dyDescent="0.3">
      <c r="C117" s="1"/>
    </row>
    <row r="118" spans="3:3" x14ac:dyDescent="0.3">
      <c r="C118" s="1"/>
    </row>
    <row r="119" spans="3:3" x14ac:dyDescent="0.3">
      <c r="C119" s="1"/>
    </row>
    <row r="120" spans="3:3" x14ac:dyDescent="0.3">
      <c r="C120" s="1"/>
    </row>
    <row r="121" spans="3:3" x14ac:dyDescent="0.3">
      <c r="C121" s="1"/>
    </row>
    <row r="122" spans="3:3" x14ac:dyDescent="0.3">
      <c r="C122" s="1"/>
    </row>
    <row r="123" spans="3:3" x14ac:dyDescent="0.3">
      <c r="C123" s="1"/>
    </row>
    <row r="124" spans="3:3" x14ac:dyDescent="0.3">
      <c r="C124" s="1"/>
    </row>
    <row r="125" spans="3:3" x14ac:dyDescent="0.3">
      <c r="C125" s="1"/>
    </row>
    <row r="126" spans="3:3" x14ac:dyDescent="0.3">
      <c r="C126" s="1"/>
    </row>
    <row r="127" spans="3:3" x14ac:dyDescent="0.3">
      <c r="C127" s="1"/>
    </row>
    <row r="128" spans="3:3" x14ac:dyDescent="0.3">
      <c r="C128" s="1"/>
    </row>
    <row r="129" spans="3:3" x14ac:dyDescent="0.3">
      <c r="C129" s="1"/>
    </row>
    <row r="130" spans="3:3" x14ac:dyDescent="0.3">
      <c r="C130" s="1"/>
    </row>
    <row r="131" spans="3:3" x14ac:dyDescent="0.3">
      <c r="C131" s="1"/>
    </row>
    <row r="132" spans="3:3" x14ac:dyDescent="0.3">
      <c r="C132" s="1"/>
    </row>
    <row r="133" spans="3:3" x14ac:dyDescent="0.3">
      <c r="C133" s="1"/>
    </row>
    <row r="134" spans="3:3" x14ac:dyDescent="0.3">
      <c r="C134" s="1"/>
    </row>
    <row r="135" spans="3:3" x14ac:dyDescent="0.3">
      <c r="C135" s="1"/>
    </row>
    <row r="136" spans="3:3" x14ac:dyDescent="0.3">
      <c r="C136" s="1"/>
    </row>
    <row r="137" spans="3:3" x14ac:dyDescent="0.3">
      <c r="C137" s="1"/>
    </row>
    <row r="138" spans="3:3" x14ac:dyDescent="0.3">
      <c r="C138" s="1"/>
    </row>
    <row r="139" spans="3:3" x14ac:dyDescent="0.3">
      <c r="C139" s="1"/>
    </row>
    <row r="140" spans="3:3" x14ac:dyDescent="0.3">
      <c r="C140" s="1"/>
    </row>
    <row r="141" spans="3:3" x14ac:dyDescent="0.3">
      <c r="C141" s="1"/>
    </row>
    <row r="142" spans="3:3" x14ac:dyDescent="0.3">
      <c r="C142" s="1"/>
    </row>
    <row r="143" spans="3:3" x14ac:dyDescent="0.3">
      <c r="C143" s="1"/>
    </row>
    <row r="144" spans="3:3" x14ac:dyDescent="0.3">
      <c r="C144" s="1"/>
    </row>
    <row r="145" spans="3:3" x14ac:dyDescent="0.3">
      <c r="C145" s="1"/>
    </row>
    <row r="146" spans="3:3" x14ac:dyDescent="0.3">
      <c r="C146" s="1"/>
    </row>
    <row r="147" spans="3:3" x14ac:dyDescent="0.3">
      <c r="C147" s="1"/>
    </row>
    <row r="148" spans="3:3" x14ac:dyDescent="0.3">
      <c r="C148" s="1"/>
    </row>
    <row r="149" spans="3:3" x14ac:dyDescent="0.3">
      <c r="C149" s="1"/>
    </row>
    <row r="150" spans="3:3" x14ac:dyDescent="0.3">
      <c r="C150" s="1"/>
    </row>
    <row r="151" spans="3:3" x14ac:dyDescent="0.3">
      <c r="C151" s="1"/>
    </row>
    <row r="152" spans="3:3" x14ac:dyDescent="0.3">
      <c r="C152" s="1"/>
    </row>
    <row r="153" spans="3:3" x14ac:dyDescent="0.3">
      <c r="C153" s="1"/>
    </row>
    <row r="154" spans="3:3" x14ac:dyDescent="0.3">
      <c r="C154" s="1"/>
    </row>
    <row r="155" spans="3:3" x14ac:dyDescent="0.3">
      <c r="C155" s="1"/>
    </row>
    <row r="156" spans="3:3" x14ac:dyDescent="0.3">
      <c r="C156" s="1"/>
    </row>
    <row r="157" spans="3:3" x14ac:dyDescent="0.3">
      <c r="C157" s="1"/>
    </row>
    <row r="158" spans="3:3" x14ac:dyDescent="0.3">
      <c r="C158" s="1"/>
    </row>
    <row r="159" spans="3:3" x14ac:dyDescent="0.3">
      <c r="C159" s="1"/>
    </row>
    <row r="160" spans="3:3" x14ac:dyDescent="0.3">
      <c r="C160" s="1"/>
    </row>
    <row r="161" spans="3:3" x14ac:dyDescent="0.3">
      <c r="C161" s="1"/>
    </row>
    <row r="162" spans="3:3" x14ac:dyDescent="0.3">
      <c r="C162" s="1"/>
    </row>
    <row r="163" spans="3:3" x14ac:dyDescent="0.3">
      <c r="C163" s="1"/>
    </row>
    <row r="164" spans="3:3" x14ac:dyDescent="0.3">
      <c r="C164" s="1"/>
    </row>
    <row r="165" spans="3:3" x14ac:dyDescent="0.3">
      <c r="C165" s="1"/>
    </row>
    <row r="166" spans="3:3" x14ac:dyDescent="0.3">
      <c r="C166" s="1"/>
    </row>
    <row r="167" spans="3:3" x14ac:dyDescent="0.3">
      <c r="C167" s="1"/>
    </row>
    <row r="168" spans="3:3" x14ac:dyDescent="0.3">
      <c r="C168" s="1"/>
    </row>
    <row r="169" spans="3:3" x14ac:dyDescent="0.3">
      <c r="C169" s="1"/>
    </row>
    <row r="170" spans="3:3" x14ac:dyDescent="0.3">
      <c r="C170" s="1"/>
    </row>
    <row r="171" spans="3:3" x14ac:dyDescent="0.3">
      <c r="C171" s="1"/>
    </row>
    <row r="172" spans="3:3" x14ac:dyDescent="0.3">
      <c r="C172" s="1"/>
    </row>
    <row r="173" spans="3:3" x14ac:dyDescent="0.3">
      <c r="C173" s="1"/>
    </row>
    <row r="174" spans="3:3" x14ac:dyDescent="0.3">
      <c r="C174" s="1"/>
    </row>
    <row r="175" spans="3:3" x14ac:dyDescent="0.3">
      <c r="C175" s="1"/>
    </row>
    <row r="176" spans="3:3" x14ac:dyDescent="0.3">
      <c r="C176" s="1"/>
    </row>
    <row r="177" spans="3:3" x14ac:dyDescent="0.3">
      <c r="C177" s="1"/>
    </row>
    <row r="178" spans="3:3" x14ac:dyDescent="0.3">
      <c r="C178" s="1"/>
    </row>
    <row r="179" spans="3:3" x14ac:dyDescent="0.3">
      <c r="C179" s="1"/>
    </row>
    <row r="180" spans="3:3" x14ac:dyDescent="0.3">
      <c r="C180" s="1"/>
    </row>
    <row r="181" spans="3:3" x14ac:dyDescent="0.3">
      <c r="C181" s="1"/>
    </row>
    <row r="182" spans="3:3" x14ac:dyDescent="0.3">
      <c r="C182" s="1"/>
    </row>
    <row r="183" spans="3:3" x14ac:dyDescent="0.3">
      <c r="C183" s="1"/>
    </row>
    <row r="184" spans="3:3" x14ac:dyDescent="0.3">
      <c r="C184" s="1"/>
    </row>
    <row r="185" spans="3:3" x14ac:dyDescent="0.3">
      <c r="C185" s="1"/>
    </row>
    <row r="186" spans="3:3" x14ac:dyDescent="0.3">
      <c r="C186" s="1"/>
    </row>
    <row r="187" spans="3:3" x14ac:dyDescent="0.3">
      <c r="C187" s="1"/>
    </row>
    <row r="188" spans="3:3" x14ac:dyDescent="0.3">
      <c r="C188" s="1"/>
    </row>
    <row r="189" spans="3:3" x14ac:dyDescent="0.3">
      <c r="C189" s="1"/>
    </row>
    <row r="190" spans="3:3" x14ac:dyDescent="0.3">
      <c r="C190" s="1"/>
    </row>
    <row r="191" spans="3:3" x14ac:dyDescent="0.3">
      <c r="C191" s="1"/>
    </row>
    <row r="192" spans="3:3" x14ac:dyDescent="0.3">
      <c r="C192" s="1"/>
    </row>
    <row r="193" spans="3:3" x14ac:dyDescent="0.3">
      <c r="C193" s="1"/>
    </row>
    <row r="194" spans="3:3" x14ac:dyDescent="0.3">
      <c r="C194" s="1"/>
    </row>
    <row r="195" spans="3:3" x14ac:dyDescent="0.3">
      <c r="C195" s="1"/>
    </row>
    <row r="196" spans="3:3" x14ac:dyDescent="0.3">
      <c r="C196" s="1"/>
    </row>
    <row r="197" spans="3:3" x14ac:dyDescent="0.3">
      <c r="C197" s="1"/>
    </row>
    <row r="198" spans="3:3" x14ac:dyDescent="0.3">
      <c r="C198" s="1"/>
    </row>
    <row r="199" spans="3:3" x14ac:dyDescent="0.3">
      <c r="C199" s="1"/>
    </row>
    <row r="200" spans="3:3" x14ac:dyDescent="0.3">
      <c r="C200" s="1"/>
    </row>
    <row r="201" spans="3:3" x14ac:dyDescent="0.3">
      <c r="C201" s="1"/>
    </row>
    <row r="202" spans="3:3" x14ac:dyDescent="0.3">
      <c r="C202" s="1"/>
    </row>
    <row r="203" spans="3:3" x14ac:dyDescent="0.3">
      <c r="C203" s="1"/>
    </row>
    <row r="204" spans="3:3" x14ac:dyDescent="0.3">
      <c r="C204" s="1"/>
    </row>
    <row r="205" spans="3:3" x14ac:dyDescent="0.3">
      <c r="C205" s="1"/>
    </row>
    <row r="206" spans="3:3" x14ac:dyDescent="0.3">
      <c r="C206" s="1"/>
    </row>
    <row r="207" spans="3:3" x14ac:dyDescent="0.3">
      <c r="C207" s="1"/>
    </row>
    <row r="208" spans="3:3" x14ac:dyDescent="0.3">
      <c r="C208" s="1"/>
    </row>
    <row r="209" spans="3:3" x14ac:dyDescent="0.3">
      <c r="C209" s="1"/>
    </row>
    <row r="210" spans="3:3" x14ac:dyDescent="0.3">
      <c r="C210" s="1"/>
    </row>
    <row r="211" spans="3:3" x14ac:dyDescent="0.3">
      <c r="C211" s="1"/>
    </row>
    <row r="212" spans="3:3" x14ac:dyDescent="0.3">
      <c r="C212" s="1"/>
    </row>
    <row r="213" spans="3:3" x14ac:dyDescent="0.3">
      <c r="C213" s="1"/>
    </row>
    <row r="214" spans="3:3" x14ac:dyDescent="0.3">
      <c r="C214" s="1"/>
    </row>
    <row r="215" spans="3:3" x14ac:dyDescent="0.3">
      <c r="C215" s="1"/>
    </row>
    <row r="216" spans="3:3" x14ac:dyDescent="0.3">
      <c r="C216" s="1"/>
    </row>
    <row r="217" spans="3:3" x14ac:dyDescent="0.3">
      <c r="C217" s="1"/>
    </row>
    <row r="218" spans="3:3" x14ac:dyDescent="0.3">
      <c r="C218" s="1"/>
    </row>
    <row r="219" spans="3:3" x14ac:dyDescent="0.3">
      <c r="C219" s="1"/>
    </row>
    <row r="220" spans="3:3" x14ac:dyDescent="0.3">
      <c r="C220" s="1"/>
    </row>
    <row r="221" spans="3:3" x14ac:dyDescent="0.3">
      <c r="C221" s="1"/>
    </row>
    <row r="222" spans="3:3" x14ac:dyDescent="0.3">
      <c r="C222" s="1"/>
    </row>
    <row r="223" spans="3:3" x14ac:dyDescent="0.3">
      <c r="C223" s="1"/>
    </row>
    <row r="224" spans="3:3" x14ac:dyDescent="0.3">
      <c r="C224" s="1"/>
    </row>
    <row r="225" spans="3:3" x14ac:dyDescent="0.3">
      <c r="C225" s="1"/>
    </row>
    <row r="226" spans="3:3" x14ac:dyDescent="0.3">
      <c r="C226" s="1"/>
    </row>
    <row r="227" spans="3:3" x14ac:dyDescent="0.3">
      <c r="C227" s="1"/>
    </row>
    <row r="228" spans="3:3" x14ac:dyDescent="0.3">
      <c r="C228" s="1"/>
    </row>
    <row r="229" spans="3:3" x14ac:dyDescent="0.3">
      <c r="C229" s="1"/>
    </row>
    <row r="230" spans="3:3" x14ac:dyDescent="0.3">
      <c r="C230" s="1"/>
    </row>
    <row r="231" spans="3:3" x14ac:dyDescent="0.3">
      <c r="C231" s="1"/>
    </row>
    <row r="232" spans="3:3" x14ac:dyDescent="0.3">
      <c r="C232" s="1"/>
    </row>
    <row r="233" spans="3:3" x14ac:dyDescent="0.3">
      <c r="C233" s="1"/>
    </row>
    <row r="234" spans="3:3" x14ac:dyDescent="0.3">
      <c r="C234" s="1"/>
    </row>
    <row r="235" spans="3:3" x14ac:dyDescent="0.3">
      <c r="C235" s="1"/>
    </row>
    <row r="236" spans="3:3" x14ac:dyDescent="0.3">
      <c r="C236" s="1"/>
    </row>
    <row r="237" spans="3:3" x14ac:dyDescent="0.3">
      <c r="C237" s="1"/>
    </row>
    <row r="238" spans="3:3" x14ac:dyDescent="0.3">
      <c r="C238" s="1"/>
    </row>
    <row r="239" spans="3:3" x14ac:dyDescent="0.3">
      <c r="C239" s="1"/>
    </row>
    <row r="240" spans="3:3" x14ac:dyDescent="0.3">
      <c r="C240" s="1"/>
    </row>
    <row r="241" spans="3:3" x14ac:dyDescent="0.3">
      <c r="C241" s="1"/>
    </row>
    <row r="242" spans="3:3" x14ac:dyDescent="0.3">
      <c r="C242" s="1"/>
    </row>
    <row r="243" spans="3:3" x14ac:dyDescent="0.3">
      <c r="C243" s="1"/>
    </row>
    <row r="244" spans="3:3" x14ac:dyDescent="0.3">
      <c r="C244" s="1"/>
    </row>
    <row r="245" spans="3:3" x14ac:dyDescent="0.3">
      <c r="C245" s="1"/>
    </row>
    <row r="246" spans="3:3" x14ac:dyDescent="0.3">
      <c r="C246" s="1"/>
    </row>
    <row r="247" spans="3:3" x14ac:dyDescent="0.3">
      <c r="C247" s="1"/>
    </row>
    <row r="248" spans="3:3" x14ac:dyDescent="0.3">
      <c r="C248" s="1"/>
    </row>
    <row r="249" spans="3:3" x14ac:dyDescent="0.3">
      <c r="C249" s="1"/>
    </row>
    <row r="250" spans="3:3" x14ac:dyDescent="0.3">
      <c r="C250" s="1"/>
    </row>
    <row r="251" spans="3:3" x14ac:dyDescent="0.3">
      <c r="C251" s="1"/>
    </row>
    <row r="252" spans="3:3" x14ac:dyDescent="0.3">
      <c r="C252" s="1"/>
    </row>
    <row r="253" spans="3:3" x14ac:dyDescent="0.3">
      <c r="C253" s="1"/>
    </row>
    <row r="254" spans="3:3" x14ac:dyDescent="0.3">
      <c r="C254" s="1"/>
    </row>
    <row r="255" spans="3:3" x14ac:dyDescent="0.3">
      <c r="C255" s="1"/>
    </row>
    <row r="256" spans="3:3" x14ac:dyDescent="0.3">
      <c r="C256" s="1"/>
    </row>
    <row r="257" spans="3:3" x14ac:dyDescent="0.3">
      <c r="C257" s="1"/>
    </row>
    <row r="258" spans="3:3" x14ac:dyDescent="0.3">
      <c r="C258" s="1"/>
    </row>
    <row r="259" spans="3:3" x14ac:dyDescent="0.3">
      <c r="C259" s="1"/>
    </row>
    <row r="260" spans="3:3" x14ac:dyDescent="0.3">
      <c r="C260" s="1"/>
    </row>
    <row r="261" spans="3:3" x14ac:dyDescent="0.3">
      <c r="C261" s="1"/>
    </row>
    <row r="262" spans="3:3" x14ac:dyDescent="0.3">
      <c r="C262" s="1"/>
    </row>
    <row r="263" spans="3:3" x14ac:dyDescent="0.3">
      <c r="C263" s="1"/>
    </row>
    <row r="264" spans="3:3" x14ac:dyDescent="0.3">
      <c r="C264" s="1"/>
    </row>
    <row r="265" spans="3:3" x14ac:dyDescent="0.3">
      <c r="C265" s="1"/>
    </row>
    <row r="266" spans="3:3" x14ac:dyDescent="0.3">
      <c r="C266" s="1"/>
    </row>
    <row r="267" spans="3:3" x14ac:dyDescent="0.3">
      <c r="C267" s="1"/>
    </row>
    <row r="268" spans="3:3" x14ac:dyDescent="0.3">
      <c r="C268" s="1"/>
    </row>
    <row r="269" spans="3:3" x14ac:dyDescent="0.3">
      <c r="C269" s="1"/>
    </row>
    <row r="270" spans="3:3" x14ac:dyDescent="0.3">
      <c r="C270" s="1"/>
    </row>
    <row r="271" spans="3:3" x14ac:dyDescent="0.3">
      <c r="C271" s="1"/>
    </row>
    <row r="272" spans="3:3" x14ac:dyDescent="0.3">
      <c r="C272" s="1"/>
    </row>
    <row r="273" spans="3:3" x14ac:dyDescent="0.3">
      <c r="C273" s="1"/>
    </row>
    <row r="274" spans="3:3" x14ac:dyDescent="0.3">
      <c r="C274" s="1"/>
    </row>
    <row r="275" spans="3:3" x14ac:dyDescent="0.3">
      <c r="C275" s="1"/>
    </row>
    <row r="276" spans="3:3" x14ac:dyDescent="0.3">
      <c r="C276" s="1"/>
    </row>
    <row r="277" spans="3:3" x14ac:dyDescent="0.3">
      <c r="C277" s="1"/>
    </row>
    <row r="278" spans="3:3" x14ac:dyDescent="0.3">
      <c r="C278" s="1"/>
    </row>
    <row r="279" spans="3:3" x14ac:dyDescent="0.3">
      <c r="C279" s="1"/>
    </row>
    <row r="280" spans="3:3" x14ac:dyDescent="0.3">
      <c r="C280" s="1"/>
    </row>
    <row r="281" spans="3:3" x14ac:dyDescent="0.3">
      <c r="C281" s="1"/>
    </row>
    <row r="282" spans="3:3" x14ac:dyDescent="0.3">
      <c r="C282" s="1"/>
    </row>
    <row r="283" spans="3:3" x14ac:dyDescent="0.3">
      <c r="C283" s="1"/>
    </row>
    <row r="284" spans="3:3" x14ac:dyDescent="0.3">
      <c r="C284" s="1"/>
    </row>
    <row r="285" spans="3:3" x14ac:dyDescent="0.3">
      <c r="C285" s="1"/>
    </row>
    <row r="286" spans="3:3" x14ac:dyDescent="0.3">
      <c r="C286" s="1"/>
    </row>
    <row r="287" spans="3:3" x14ac:dyDescent="0.3">
      <c r="C287" s="1"/>
    </row>
    <row r="288" spans="3:3" x14ac:dyDescent="0.3">
      <c r="C288" s="1"/>
    </row>
    <row r="289" spans="3:3" x14ac:dyDescent="0.3">
      <c r="C289" s="1"/>
    </row>
    <row r="290" spans="3:3" x14ac:dyDescent="0.3">
      <c r="C290" s="1"/>
    </row>
    <row r="291" spans="3:3" x14ac:dyDescent="0.3">
      <c r="C291" s="1"/>
    </row>
    <row r="292" spans="3:3" x14ac:dyDescent="0.3">
      <c r="C292" s="1"/>
    </row>
    <row r="293" spans="3:3" x14ac:dyDescent="0.3">
      <c r="C293" s="1"/>
    </row>
    <row r="294" spans="3:3" x14ac:dyDescent="0.3">
      <c r="C294" s="1"/>
    </row>
    <row r="295" spans="3:3" x14ac:dyDescent="0.3">
      <c r="C295" s="1"/>
    </row>
    <row r="296" spans="3:3" x14ac:dyDescent="0.3">
      <c r="C296" s="1"/>
    </row>
    <row r="297" spans="3:3" x14ac:dyDescent="0.3">
      <c r="C297" s="1"/>
    </row>
    <row r="298" spans="3:3" x14ac:dyDescent="0.3">
      <c r="C298" s="1"/>
    </row>
    <row r="299" spans="3:3" x14ac:dyDescent="0.3">
      <c r="C299" s="1"/>
    </row>
    <row r="300" spans="3:3" x14ac:dyDescent="0.3">
      <c r="C300" s="1"/>
    </row>
    <row r="301" spans="3:3" x14ac:dyDescent="0.3">
      <c r="C301" s="1"/>
    </row>
    <row r="302" spans="3:3" x14ac:dyDescent="0.3">
      <c r="C302" s="1"/>
    </row>
    <row r="303" spans="3:3" x14ac:dyDescent="0.3">
      <c r="C303" s="1"/>
    </row>
    <row r="304" spans="3:3" x14ac:dyDescent="0.3">
      <c r="C304" s="1"/>
    </row>
    <row r="305" spans="3:3" x14ac:dyDescent="0.3">
      <c r="C305" s="1"/>
    </row>
    <row r="306" spans="3:3" x14ac:dyDescent="0.3">
      <c r="C306" s="1"/>
    </row>
    <row r="307" spans="3:3" x14ac:dyDescent="0.3">
      <c r="C307" s="1"/>
    </row>
    <row r="308" spans="3:3" x14ac:dyDescent="0.3">
      <c r="C308" s="1"/>
    </row>
    <row r="309" spans="3:3" x14ac:dyDescent="0.3">
      <c r="C309" s="1"/>
    </row>
    <row r="310" spans="3:3" x14ac:dyDescent="0.3">
      <c r="C310" s="1"/>
    </row>
    <row r="311" spans="3:3" x14ac:dyDescent="0.3">
      <c r="C311" s="1"/>
    </row>
    <row r="312" spans="3:3" x14ac:dyDescent="0.3">
      <c r="C312" s="1"/>
    </row>
    <row r="313" spans="3:3" x14ac:dyDescent="0.3">
      <c r="C313" s="1"/>
    </row>
    <row r="314" spans="3:3" x14ac:dyDescent="0.3">
      <c r="C314" s="1"/>
    </row>
    <row r="315" spans="3:3" x14ac:dyDescent="0.3">
      <c r="C315" s="1"/>
    </row>
    <row r="316" spans="3:3" x14ac:dyDescent="0.3">
      <c r="C316" s="1"/>
    </row>
    <row r="317" spans="3:3" x14ac:dyDescent="0.3">
      <c r="C317" s="1"/>
    </row>
    <row r="318" spans="3:3" x14ac:dyDescent="0.3">
      <c r="C318" s="1"/>
    </row>
    <row r="319" spans="3:3" x14ac:dyDescent="0.3">
      <c r="C319" s="1"/>
    </row>
    <row r="320" spans="3:3" x14ac:dyDescent="0.3">
      <c r="C320" s="1"/>
    </row>
    <row r="321" spans="3:3" x14ac:dyDescent="0.3">
      <c r="C321" s="1"/>
    </row>
    <row r="322" spans="3:3" x14ac:dyDescent="0.3">
      <c r="C322" s="1"/>
    </row>
    <row r="323" spans="3:3" x14ac:dyDescent="0.3">
      <c r="C323" s="1"/>
    </row>
    <row r="324" spans="3:3" x14ac:dyDescent="0.3">
      <c r="C324" s="1"/>
    </row>
    <row r="325" spans="3:3" x14ac:dyDescent="0.3">
      <c r="C325" s="1"/>
    </row>
    <row r="326" spans="3:3" x14ac:dyDescent="0.3">
      <c r="C326" s="1"/>
    </row>
    <row r="327" spans="3:3" x14ac:dyDescent="0.3">
      <c r="C327" s="1"/>
    </row>
    <row r="328" spans="3:3" x14ac:dyDescent="0.3">
      <c r="C328" s="1"/>
    </row>
    <row r="329" spans="3:3" x14ac:dyDescent="0.3">
      <c r="C329" s="1"/>
    </row>
    <row r="330" spans="3:3" x14ac:dyDescent="0.3">
      <c r="C330" s="1"/>
    </row>
    <row r="331" spans="3:3" x14ac:dyDescent="0.3">
      <c r="C331" s="1"/>
    </row>
    <row r="332" spans="3:3" x14ac:dyDescent="0.3">
      <c r="C332" s="1"/>
    </row>
    <row r="333" spans="3:3" x14ac:dyDescent="0.3">
      <c r="C333" s="1"/>
    </row>
    <row r="334" spans="3:3" x14ac:dyDescent="0.3">
      <c r="C334" s="1"/>
    </row>
    <row r="335" spans="3:3" x14ac:dyDescent="0.3">
      <c r="C335" s="1"/>
    </row>
    <row r="336" spans="3:3" x14ac:dyDescent="0.3">
      <c r="C336" s="1"/>
    </row>
    <row r="337" spans="3:3" x14ac:dyDescent="0.3">
      <c r="C337" s="1"/>
    </row>
    <row r="338" spans="3:3" x14ac:dyDescent="0.3">
      <c r="C338" s="1"/>
    </row>
    <row r="339" spans="3:3" x14ac:dyDescent="0.3">
      <c r="C339" s="1"/>
    </row>
    <row r="340" spans="3:3" x14ac:dyDescent="0.3">
      <c r="C340" s="1"/>
    </row>
    <row r="341" spans="3:3" x14ac:dyDescent="0.3">
      <c r="C341" s="1"/>
    </row>
    <row r="342" spans="3:3" x14ac:dyDescent="0.3">
      <c r="C342" s="1"/>
    </row>
    <row r="343" spans="3:3" x14ac:dyDescent="0.3">
      <c r="C343" s="1"/>
    </row>
    <row r="344" spans="3:3" x14ac:dyDescent="0.3">
      <c r="C344" s="1"/>
    </row>
    <row r="345" spans="3:3" x14ac:dyDescent="0.3">
      <c r="C345" s="1"/>
    </row>
    <row r="346" spans="3:3" x14ac:dyDescent="0.3">
      <c r="C346" s="1"/>
    </row>
    <row r="347" spans="3:3" x14ac:dyDescent="0.3">
      <c r="C347" s="1"/>
    </row>
    <row r="348" spans="3:3" x14ac:dyDescent="0.3">
      <c r="C348" s="1"/>
    </row>
    <row r="349" spans="3:3" x14ac:dyDescent="0.3">
      <c r="C349" s="1"/>
    </row>
    <row r="350" spans="3:3" x14ac:dyDescent="0.3">
      <c r="C350" s="1"/>
    </row>
    <row r="351" spans="3:3" x14ac:dyDescent="0.3">
      <c r="C351" s="1"/>
    </row>
    <row r="352" spans="3:3" x14ac:dyDescent="0.3">
      <c r="C352" s="1"/>
    </row>
    <row r="353" spans="3:3" x14ac:dyDescent="0.3">
      <c r="C353" s="1"/>
    </row>
    <row r="354" spans="3:3" x14ac:dyDescent="0.3">
      <c r="C354" s="1"/>
    </row>
    <row r="355" spans="3:3" x14ac:dyDescent="0.3">
      <c r="C355" s="1"/>
    </row>
    <row r="356" spans="3:3" x14ac:dyDescent="0.3">
      <c r="C356" s="1"/>
    </row>
    <row r="357" spans="3:3" x14ac:dyDescent="0.3">
      <c r="C357" s="1"/>
    </row>
    <row r="358" spans="3:3" x14ac:dyDescent="0.3">
      <c r="C358" s="1"/>
    </row>
    <row r="359" spans="3:3" x14ac:dyDescent="0.3">
      <c r="C359" s="1"/>
    </row>
    <row r="360" spans="3:3" x14ac:dyDescent="0.3">
      <c r="C360" s="1"/>
    </row>
    <row r="361" spans="3:3" x14ac:dyDescent="0.3">
      <c r="C361" s="1"/>
    </row>
    <row r="362" spans="3:3" x14ac:dyDescent="0.3">
      <c r="C362" s="1"/>
    </row>
    <row r="363" spans="3:3" x14ac:dyDescent="0.3">
      <c r="C363" s="1"/>
    </row>
    <row r="364" spans="3:3" x14ac:dyDescent="0.3">
      <c r="C364" s="1"/>
    </row>
    <row r="365" spans="3:3" x14ac:dyDescent="0.3">
      <c r="C365" s="1"/>
    </row>
    <row r="366" spans="3:3" x14ac:dyDescent="0.3">
      <c r="C366" s="1"/>
    </row>
    <row r="367" spans="3:3" x14ac:dyDescent="0.3">
      <c r="C367" s="1"/>
    </row>
    <row r="368" spans="3:3" x14ac:dyDescent="0.3">
      <c r="C368" s="1"/>
    </row>
    <row r="369" spans="3:3" x14ac:dyDescent="0.3">
      <c r="C369" s="1"/>
    </row>
    <row r="370" spans="3:3" x14ac:dyDescent="0.3">
      <c r="C370" s="1"/>
    </row>
    <row r="371" spans="3:3" x14ac:dyDescent="0.3">
      <c r="C371" s="1"/>
    </row>
    <row r="372" spans="3:3" x14ac:dyDescent="0.3">
      <c r="C372" s="1"/>
    </row>
    <row r="373" spans="3:3" x14ac:dyDescent="0.3">
      <c r="C373" s="1"/>
    </row>
    <row r="374" spans="3:3" x14ac:dyDescent="0.3">
      <c r="C374" s="1"/>
    </row>
    <row r="375" spans="3:3" x14ac:dyDescent="0.3">
      <c r="C375" s="1"/>
    </row>
    <row r="376" spans="3:3" x14ac:dyDescent="0.3">
      <c r="C376" s="1"/>
    </row>
    <row r="377" spans="3:3" x14ac:dyDescent="0.3">
      <c r="C377" s="1"/>
    </row>
    <row r="378" spans="3:3" x14ac:dyDescent="0.3">
      <c r="C378" s="1"/>
    </row>
    <row r="379" spans="3:3" x14ac:dyDescent="0.3">
      <c r="C379" s="1"/>
    </row>
    <row r="380" spans="3:3" x14ac:dyDescent="0.3">
      <c r="C380" s="1"/>
    </row>
    <row r="381" spans="3:3" x14ac:dyDescent="0.3">
      <c r="C381" s="1"/>
    </row>
    <row r="382" spans="3:3" x14ac:dyDescent="0.3">
      <c r="C382" s="1"/>
    </row>
    <row r="383" spans="3:3" x14ac:dyDescent="0.3">
      <c r="C383" s="1"/>
    </row>
    <row r="384" spans="3:3" x14ac:dyDescent="0.3">
      <c r="C384" s="1"/>
    </row>
    <row r="385" spans="3:3" x14ac:dyDescent="0.3">
      <c r="C385" s="1"/>
    </row>
    <row r="386" spans="3:3" x14ac:dyDescent="0.3">
      <c r="C386" s="1"/>
    </row>
    <row r="387" spans="3:3" x14ac:dyDescent="0.3">
      <c r="C387" s="1"/>
    </row>
    <row r="388" spans="3:3" x14ac:dyDescent="0.3">
      <c r="C388" s="1"/>
    </row>
    <row r="389" spans="3:3" x14ac:dyDescent="0.3">
      <c r="C389" s="1"/>
    </row>
    <row r="390" spans="3:3" x14ac:dyDescent="0.3">
      <c r="C390" s="1"/>
    </row>
    <row r="391" spans="3:3" x14ac:dyDescent="0.3">
      <c r="C391" s="1"/>
    </row>
    <row r="392" spans="3:3" x14ac:dyDescent="0.3">
      <c r="C392" s="1"/>
    </row>
    <row r="393" spans="3:3" x14ac:dyDescent="0.3">
      <c r="C393" s="1"/>
    </row>
    <row r="394" spans="3:3" x14ac:dyDescent="0.3">
      <c r="C394" s="1"/>
    </row>
    <row r="395" spans="3:3" x14ac:dyDescent="0.3">
      <c r="C395" s="1"/>
    </row>
    <row r="396" spans="3:3" x14ac:dyDescent="0.3">
      <c r="C396" s="1"/>
    </row>
    <row r="397" spans="3:3" x14ac:dyDescent="0.3">
      <c r="C397" s="1"/>
    </row>
    <row r="398" spans="3:3" x14ac:dyDescent="0.3">
      <c r="C398" s="1"/>
    </row>
    <row r="399" spans="3:3" x14ac:dyDescent="0.3">
      <c r="C399" s="1"/>
    </row>
    <row r="400" spans="3:3" x14ac:dyDescent="0.3">
      <c r="C400" s="1"/>
    </row>
  </sheetData>
  <sheetProtection formatCells="0" formatColumns="0" formatRows="0"/>
  <pageMargins left="0.7" right="0.7" top="0.75" bottom="0.75" header="0.3" footer="0.3"/>
  <pageSetup paperSize="9" orientation="portrait" r:id="rId1"/>
  <headerFooter>
    <oddHeader>&amp;L&amp;P&amp;CBroughton Heights Hill Race
Scottish Athletics East District Hill Running Championships - Men&amp;R24th August 2019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84682-F7D3-4808-A9F5-2642183AA990}">
  <sheetPr codeName="Sheet51"/>
  <dimension ref="A1:G400"/>
  <sheetViews>
    <sheetView view="pageLayout" topLeftCell="A2" zoomScaleNormal="100" workbookViewId="0">
      <selection activeCell="A20" sqref="A20"/>
    </sheetView>
  </sheetViews>
  <sheetFormatPr defaultRowHeight="14.4" x14ac:dyDescent="0.3"/>
  <cols>
    <col min="1" max="1" width="4.44140625" bestFit="1" customWidth="1"/>
    <col min="2" max="2" width="4" bestFit="1" customWidth="1"/>
    <col min="3" max="3" width="7.109375" bestFit="1" customWidth="1"/>
    <col min="4" max="4" width="16.44140625" bestFit="1" customWidth="1"/>
    <col min="5" max="5" width="21.44140625" bestFit="1" customWidth="1"/>
    <col min="6" max="6" width="5.21875" bestFit="1" customWidth="1"/>
    <col min="7" max="7" width="8.21875" bestFit="1" customWidth="1"/>
  </cols>
  <sheetData>
    <row r="1" spans="1:7" x14ac:dyDescent="0.3">
      <c r="A1" s="2" t="s">
        <v>6</v>
      </c>
      <c r="B1" s="2" t="s">
        <v>5</v>
      </c>
      <c r="C1" s="3" t="s">
        <v>4</v>
      </c>
      <c r="D1" s="2" t="s">
        <v>3</v>
      </c>
      <c r="E1" s="2" t="s">
        <v>2</v>
      </c>
      <c r="F1" s="2" t="s">
        <v>1</v>
      </c>
      <c r="G1" s="2" t="s">
        <v>0</v>
      </c>
    </row>
    <row r="2" spans="1:7" x14ac:dyDescent="0.3">
      <c r="A2">
        <f>IF([1]EastFemale!$A1&lt;&gt;"",[1]EastFemale!$I1,"")</f>
        <v>1</v>
      </c>
      <c r="B2">
        <f>IF([1]EastFemale!$A1&lt;&gt;"",[1]EastFemale!$B1,"")</f>
        <v>78</v>
      </c>
      <c r="C2" s="1">
        <f>IF([1]EastFemale!$A1&lt;&gt;"",[1]EastFemale!$C1,"")</f>
        <v>3.5868055555555556E-2</v>
      </c>
      <c r="D2" t="str">
        <f>IF([1]EastFemale!$A1&lt;&gt;"",[1]EastFemale!$D1,"")</f>
        <v>Jill Stephen</v>
      </c>
      <c r="E2" t="str">
        <f>IF([1]EastFemale!$A1&lt;&gt;"",[1]EastFemale!$G1,"")</f>
        <v>Hunters Bog Trotters</v>
      </c>
      <c r="F2" t="str">
        <f>IF([1]EastFemale!$A1&lt;&gt;"",[1]EastFemale!$P1,"")</f>
        <v>FSNR</v>
      </c>
      <c r="G2">
        <f>IF([1]EastFemale!$A1&lt;&gt;"",[1]EastFemale!$M1,"")</f>
        <v>1</v>
      </c>
    </row>
    <row r="3" spans="1:7" x14ac:dyDescent="0.3">
      <c r="A3">
        <f>IF([1]EastFemale!$A2&lt;&gt;"",[1]EastFemale!$I2,"")</f>
        <v>2</v>
      </c>
      <c r="B3">
        <f>IF([1]EastFemale!$A2&lt;&gt;"",[1]EastFemale!$B2,"")</f>
        <v>2</v>
      </c>
      <c r="C3" s="1">
        <f>IF([1]EastFemale!$A2&lt;&gt;"",[1]EastFemale!$C2,"")</f>
        <v>3.934027777777778E-2</v>
      </c>
      <c r="D3" t="str">
        <f>IF([1]EastFemale!$A2&lt;&gt;"",[1]EastFemale!$D2,"")</f>
        <v>Heather Anderson</v>
      </c>
      <c r="E3" t="str">
        <f>IF([1]EastFemale!$A2&lt;&gt;"",[1]EastFemale!$G2,"")</f>
        <v>Fife Athletic Club</v>
      </c>
      <c r="F3" t="str">
        <f>IF([1]EastFemale!$A2&lt;&gt;"",[1]EastFemale!$P2,"")</f>
        <v>FV40</v>
      </c>
      <c r="G3">
        <f>IF([1]EastFemale!$A2&lt;&gt;"",[1]EastFemale!$M2,"")</f>
        <v>1</v>
      </c>
    </row>
    <row r="4" spans="1:7" x14ac:dyDescent="0.3">
      <c r="A4">
        <f>IF([1]EastFemale!$A3&lt;&gt;"",[1]EastFemale!$I3,"")</f>
        <v>3</v>
      </c>
      <c r="B4">
        <f>IF([1]EastFemale!$A3&lt;&gt;"",[1]EastFemale!$B3,"")</f>
        <v>66</v>
      </c>
      <c r="C4" s="1">
        <f>IF([1]EastFemale!$A3&lt;&gt;"",[1]EastFemale!$C3,"")</f>
        <v>4.1539351851851855E-2</v>
      </c>
      <c r="D4" t="str">
        <f>IF([1]EastFemale!$A3&lt;&gt;"",[1]EastFemale!$D3,"")</f>
        <v>Susan Ridley</v>
      </c>
      <c r="E4" t="str">
        <f>IF([1]EastFemale!$A3&lt;&gt;"",[1]EastFemale!$G3,"")</f>
        <v>Edinburgh Athletics Club</v>
      </c>
      <c r="F4" t="str">
        <f>IF([1]EastFemale!$A3&lt;&gt;"",[1]EastFemale!$P3,"")</f>
        <v>FV50</v>
      </c>
      <c r="G4">
        <f>IF([1]EastFemale!$A3&lt;&gt;"",[1]EastFemale!$M3,"")</f>
        <v>1</v>
      </c>
    </row>
    <row r="5" spans="1:7" x14ac:dyDescent="0.3">
      <c r="A5">
        <f>IF([1]EastFemale!$A4&lt;&gt;"",[1]EastFemale!$I4,"")</f>
        <v>4</v>
      </c>
      <c r="B5">
        <f>IF([1]EastFemale!$A4&lt;&gt;"",[1]EastFemale!$B4,"")</f>
        <v>90</v>
      </c>
      <c r="C5" s="1">
        <f>IF([1]EastFemale!$A4&lt;&gt;"",[1]EastFemale!$C4,"")</f>
        <v>4.339120370370371E-2</v>
      </c>
      <c r="D5" t="str">
        <f>IF([1]EastFemale!$A4&lt;&gt;"",[1]EastFemale!$D4,"")</f>
        <v>Megan Wright</v>
      </c>
      <c r="E5" t="str">
        <f>IF([1]EastFemale!$A4&lt;&gt;"",[1]EastFemale!$G4,"")</f>
        <v>Hunters Bog Trotters</v>
      </c>
      <c r="F5" t="str">
        <f>IF([1]EastFemale!$A4&lt;&gt;"",[1]EastFemale!$P4,"")</f>
        <v>FV40</v>
      </c>
      <c r="G5">
        <f>IF([1]EastFemale!$A4&lt;&gt;"",[1]EastFemale!$M4,"")</f>
        <v>2</v>
      </c>
    </row>
    <row r="6" spans="1:7" x14ac:dyDescent="0.3">
      <c r="A6">
        <f>IF([1]EastFemale!$A5&lt;&gt;"",[1]EastFemale!$I5,"")</f>
        <v>5</v>
      </c>
      <c r="B6">
        <f>IF([1]EastFemale!$A5&lt;&gt;"",[1]EastFemale!$B5,"")</f>
        <v>53</v>
      </c>
      <c r="C6" s="1">
        <f>IF([1]EastFemale!$A5&lt;&gt;"",[1]EastFemale!$C5,"")</f>
        <v>4.3854166666666666E-2</v>
      </c>
      <c r="D6" t="str">
        <f>IF([1]EastFemale!$A5&lt;&gt;"",[1]EastFemale!$D5,"")</f>
        <v>Kirsty McBirnie</v>
      </c>
      <c r="E6" t="str">
        <f>IF([1]EastFemale!$A5&lt;&gt;"",[1]EastFemale!$G5,"")</f>
        <v>Carnethy Hill Racing Club</v>
      </c>
      <c r="F6" t="str">
        <f>IF([1]EastFemale!$A5&lt;&gt;"",[1]EastFemale!$P5,"")</f>
        <v>FV40</v>
      </c>
      <c r="G6">
        <f>IF([1]EastFemale!$A5&lt;&gt;"",[1]EastFemale!$M5,"")</f>
        <v>3</v>
      </c>
    </row>
    <row r="7" spans="1:7" x14ac:dyDescent="0.3">
      <c r="A7">
        <f>IF([1]EastFemale!$A6&lt;&gt;"",[1]EastFemale!$I6,"")</f>
        <v>6</v>
      </c>
      <c r="B7">
        <f>IF([1]EastFemale!$A6&lt;&gt;"",[1]EastFemale!$B6,"")</f>
        <v>86</v>
      </c>
      <c r="C7" s="1">
        <f>IF([1]EastFemale!$A6&lt;&gt;"",[1]EastFemale!$C6,"")</f>
        <v>4.5879629629629631E-2</v>
      </c>
      <c r="D7" t="str">
        <f>IF([1]EastFemale!$A6&lt;&gt;"",[1]EastFemale!$D6,"")</f>
        <v>Madeleine Watson</v>
      </c>
      <c r="E7" t="str">
        <f>IF([1]EastFemale!$A6&lt;&gt;"",[1]EastFemale!$G6,"")</f>
        <v>Strathearn Harriers</v>
      </c>
      <c r="F7" t="str">
        <f>IF([1]EastFemale!$A6&lt;&gt;"",[1]EastFemale!$P6,"")</f>
        <v>FSNR</v>
      </c>
      <c r="G7">
        <f>IF([1]EastFemale!$A6&lt;&gt;"",[1]EastFemale!$M6,"")</f>
        <v>2</v>
      </c>
    </row>
    <row r="8" spans="1:7" x14ac:dyDescent="0.3">
      <c r="A8">
        <f>IF([1]EastFemale!$A7&lt;&gt;"",[1]EastFemale!$I7,"")</f>
        <v>7</v>
      </c>
      <c r="B8">
        <f>IF([1]EastFemale!$A7&lt;&gt;"",[1]EastFemale!$B7,"")</f>
        <v>67</v>
      </c>
      <c r="C8" s="1">
        <f>IF([1]EastFemale!$A7&lt;&gt;"",[1]EastFemale!$C7,"")</f>
        <v>4.9594907407407407E-2</v>
      </c>
      <c r="D8" t="str">
        <f>IF([1]EastFemale!$A7&lt;&gt;"",[1]EastFemale!$D7,"")</f>
        <v>Hilary Ritchie</v>
      </c>
      <c r="E8" t="str">
        <f>IF([1]EastFemale!$A7&lt;&gt;"",[1]EastFemale!$G7,"")</f>
        <v>Fife Athletic Club</v>
      </c>
      <c r="F8" t="str">
        <f>IF([1]EastFemale!$A7&lt;&gt;"",[1]EastFemale!$P7,"")</f>
        <v>FV50</v>
      </c>
      <c r="G8">
        <f>IF([1]EastFemale!$A7&lt;&gt;"",[1]EastFemale!$M7,"")</f>
        <v>2</v>
      </c>
    </row>
    <row r="9" spans="1:7" x14ac:dyDescent="0.3">
      <c r="A9">
        <f>IF([1]EastFemale!$A8&lt;&gt;"",[1]EastFemale!$I8,"")</f>
        <v>8</v>
      </c>
      <c r="B9">
        <f>IF([1]EastFemale!$A8&lt;&gt;"",[1]EastFemale!$B8,"")</f>
        <v>73</v>
      </c>
      <c r="C9" s="1">
        <f>IF([1]EastFemale!$A8&lt;&gt;"",[1]EastFemale!$C8,"")</f>
        <v>5.0856481481481489E-2</v>
      </c>
      <c r="D9" t="str">
        <f>IF([1]EastFemale!$A8&lt;&gt;"",[1]EastFemale!$D8,"")</f>
        <v>Jocelyn Scott</v>
      </c>
      <c r="E9" t="str">
        <f>IF([1]EastFemale!$A8&lt;&gt;"",[1]EastFemale!$G8,"")</f>
        <v>Fife Athletic Club</v>
      </c>
      <c r="F9" t="str">
        <f>IF([1]EastFemale!$A8&lt;&gt;"",[1]EastFemale!$P8,"")</f>
        <v>FV50</v>
      </c>
      <c r="G9">
        <f>IF([1]EastFemale!$A8&lt;&gt;"",[1]EastFemale!$M8,"")</f>
        <v>3</v>
      </c>
    </row>
    <row r="10" spans="1:7" x14ac:dyDescent="0.3">
      <c r="A10">
        <f>IF([1]EastFemale!$A9&lt;&gt;"",[1]EastFemale!$I9,"")</f>
        <v>9</v>
      </c>
      <c r="B10">
        <f>IF([1]EastFemale!$A9&lt;&gt;"",[1]EastFemale!$B9,"")</f>
        <v>60</v>
      </c>
      <c r="C10" s="1">
        <f>IF([1]EastFemale!$A9&lt;&gt;"",[1]EastFemale!$C9,"")</f>
        <v>5.1921296296296285E-2</v>
      </c>
      <c r="D10" t="str">
        <f>IF([1]EastFemale!$A9&lt;&gt;"",[1]EastFemale!$D9,"")</f>
        <v>Phyllis O'Brien</v>
      </c>
      <c r="E10" t="str">
        <f>IF([1]EastFemale!$A9&lt;&gt;"",[1]EastFemale!$G9,"")</f>
        <v>Hunters Bog Trotters</v>
      </c>
      <c r="F10" t="str">
        <f>IF([1]EastFemale!$A9&lt;&gt;"",[1]EastFemale!$P9,"")</f>
        <v>FV50</v>
      </c>
      <c r="G10">
        <f>IF([1]EastFemale!$A9&lt;&gt;"",[1]EastFemale!$M9,"")</f>
        <v>4</v>
      </c>
    </row>
    <row r="11" spans="1:7" x14ac:dyDescent="0.3">
      <c r="A11">
        <f>IF([1]EastFemale!$A10&lt;&gt;"",[1]EastFemale!$I10,"")</f>
        <v>10</v>
      </c>
      <c r="B11">
        <f>IF([1]EastFemale!$A10&lt;&gt;"",[1]EastFemale!$B10,"")</f>
        <v>51</v>
      </c>
      <c r="C11" s="1">
        <f>IF([1]EastFemale!$A10&lt;&gt;"",[1]EastFemale!$C10,"")</f>
        <v>5.7523148148148143E-2</v>
      </c>
      <c r="D11" t="str">
        <f>IF([1]EastFemale!$A10&lt;&gt;"",[1]EastFemale!$D10,"")</f>
        <v>Pauline McAdam</v>
      </c>
      <c r="E11" t="str">
        <f>IF([1]EastFemale!$A10&lt;&gt;"",[1]EastFemale!$G10,"")</f>
        <v>Teviotdale Harriers</v>
      </c>
      <c r="F11" t="str">
        <f>IF([1]EastFemale!$A10&lt;&gt;"",[1]EastFemale!$P10,"")</f>
        <v>FV50</v>
      </c>
      <c r="G11">
        <f>IF([1]EastFemale!$A10&lt;&gt;"",[1]EastFemale!$M10,"")</f>
        <v>5</v>
      </c>
    </row>
    <row r="12" spans="1:7" x14ac:dyDescent="0.3">
      <c r="A12">
        <f>IF([1]EastFemale!$A11&lt;&gt;"",[1]EastFemale!$I11,"")</f>
        <v>11</v>
      </c>
      <c r="B12">
        <f>IF([1]EastFemale!$A11&lt;&gt;"",[1]EastFemale!$B11,"")</f>
        <v>10</v>
      </c>
      <c r="C12" s="1">
        <f>IF([1]EastFemale!$A11&lt;&gt;"",[1]EastFemale!$C11,"")</f>
        <v>5.8564814814814806E-2</v>
      </c>
      <c r="D12" t="str">
        <f>IF([1]EastFemale!$A11&lt;&gt;"",[1]EastFemale!$D11,"")</f>
        <v>Alison Caldwell</v>
      </c>
      <c r="E12" t="str">
        <f>IF([1]EastFemale!$A11&lt;&gt;"",[1]EastFemale!$G11,"")</f>
        <v>Carnethy Hill Racing Club</v>
      </c>
      <c r="F12" t="str">
        <f>IF([1]EastFemale!$A11&lt;&gt;"",[1]EastFemale!$P11,"")</f>
        <v>FSNR</v>
      </c>
      <c r="G12">
        <f>IF([1]EastFemale!$A11&lt;&gt;"",[1]EastFemale!$M11,"")</f>
        <v>3</v>
      </c>
    </row>
    <row r="13" spans="1:7" x14ac:dyDescent="0.3">
      <c r="A13">
        <f>IF([1]EastFemale!$A12&lt;&gt;"",[1]EastFemale!$I12,"")</f>
        <v>12</v>
      </c>
      <c r="B13">
        <f>IF([1]EastFemale!$A12&lt;&gt;"",[1]EastFemale!$B12,"")</f>
        <v>61</v>
      </c>
      <c r="C13" s="1">
        <f>IF([1]EastFemale!$A12&lt;&gt;"",[1]EastFemale!$C12,"")</f>
        <v>5.8935185185185188E-2</v>
      </c>
      <c r="D13" t="str">
        <f>IF([1]EastFemale!$A12&lt;&gt;"",[1]EastFemale!$D12,"")</f>
        <v>Jane Oliver</v>
      </c>
      <c r="E13" t="str">
        <f>IF([1]EastFemale!$A12&lt;&gt;"",[1]EastFemale!$G12,"")</f>
        <v>Deeside Runners</v>
      </c>
      <c r="F13" t="str">
        <f>IF([1]EastFemale!$A12&lt;&gt;"",[1]EastFemale!$P12,"")</f>
        <v>FV50</v>
      </c>
      <c r="G13">
        <f>IF([1]EastFemale!$A12&lt;&gt;"",[1]EastFemale!$M12,"")</f>
        <v>6</v>
      </c>
    </row>
    <row r="14" spans="1:7" x14ac:dyDescent="0.3">
      <c r="A14">
        <f>IF([1]EastFemale!$A13&lt;&gt;"",[1]EastFemale!$I13,"")</f>
        <v>13</v>
      </c>
      <c r="B14">
        <f>IF([1]EastFemale!$A13&lt;&gt;"",[1]EastFemale!$B13,"")</f>
        <v>77</v>
      </c>
      <c r="C14" s="1">
        <f>IF([1]EastFemale!$A13&lt;&gt;"",[1]EastFemale!$C13,"")</f>
        <v>5.9328703703703703E-2</v>
      </c>
      <c r="D14" t="str">
        <f>IF([1]EastFemale!$A13&lt;&gt;"",[1]EastFemale!$D13,"")</f>
        <v>Janice Smith</v>
      </c>
      <c r="E14" t="str">
        <f>IF([1]EastFemale!$A13&lt;&gt;"",[1]EastFemale!$G13,"")</f>
        <v>Hunters Bog Trotters</v>
      </c>
      <c r="F14" t="str">
        <f>IF([1]EastFemale!$A13&lt;&gt;"",[1]EastFemale!$P13,"")</f>
        <v>FV50</v>
      </c>
      <c r="G14">
        <f>IF([1]EastFemale!$A13&lt;&gt;"",[1]EastFemale!$M13,"")</f>
        <v>7</v>
      </c>
    </row>
    <row r="15" spans="1:7" x14ac:dyDescent="0.3">
      <c r="C15" s="1"/>
    </row>
    <row r="16" spans="1:7" x14ac:dyDescent="0.3">
      <c r="C16" s="1"/>
    </row>
    <row r="17" spans="3:3" x14ac:dyDescent="0.3">
      <c r="C17" s="1"/>
    </row>
    <row r="18" spans="3:3" x14ac:dyDescent="0.3">
      <c r="C18" s="1"/>
    </row>
    <row r="19" spans="3:3" x14ac:dyDescent="0.3">
      <c r="C19" s="1"/>
    </row>
    <row r="20" spans="3:3" x14ac:dyDescent="0.3">
      <c r="C20" s="1"/>
    </row>
    <row r="21" spans="3:3" x14ac:dyDescent="0.3">
      <c r="C21" s="1"/>
    </row>
    <row r="22" spans="3:3" x14ac:dyDescent="0.3">
      <c r="C22" s="1"/>
    </row>
    <row r="23" spans="3:3" x14ac:dyDescent="0.3">
      <c r="C23" s="1"/>
    </row>
    <row r="24" spans="3:3" x14ac:dyDescent="0.3">
      <c r="C24" s="1"/>
    </row>
    <row r="25" spans="3:3" x14ac:dyDescent="0.3">
      <c r="C25" s="1"/>
    </row>
    <row r="26" spans="3:3" x14ac:dyDescent="0.3">
      <c r="C26" s="1"/>
    </row>
    <row r="27" spans="3:3" x14ac:dyDescent="0.3">
      <c r="C27" s="1"/>
    </row>
    <row r="28" spans="3:3" x14ac:dyDescent="0.3">
      <c r="C28" s="1"/>
    </row>
    <row r="29" spans="3:3" x14ac:dyDescent="0.3">
      <c r="C29" s="1"/>
    </row>
    <row r="30" spans="3:3" x14ac:dyDescent="0.3">
      <c r="C30" s="1"/>
    </row>
    <row r="31" spans="3:3" x14ac:dyDescent="0.3">
      <c r="C31" s="1"/>
    </row>
    <row r="32" spans="3:3" x14ac:dyDescent="0.3">
      <c r="C32" s="1"/>
    </row>
    <row r="33" spans="3:3" x14ac:dyDescent="0.3">
      <c r="C33" s="1"/>
    </row>
    <row r="34" spans="3:3" x14ac:dyDescent="0.3">
      <c r="C34" s="1"/>
    </row>
    <row r="35" spans="3:3" x14ac:dyDescent="0.3">
      <c r="C35" s="1"/>
    </row>
    <row r="36" spans="3:3" x14ac:dyDescent="0.3">
      <c r="C36" s="1"/>
    </row>
    <row r="37" spans="3:3" x14ac:dyDescent="0.3">
      <c r="C37" s="1"/>
    </row>
    <row r="38" spans="3:3" x14ac:dyDescent="0.3">
      <c r="C38" s="1"/>
    </row>
    <row r="39" spans="3:3" x14ac:dyDescent="0.3">
      <c r="C39" s="1"/>
    </row>
    <row r="40" spans="3:3" x14ac:dyDescent="0.3">
      <c r="C40" s="1"/>
    </row>
    <row r="41" spans="3:3" x14ac:dyDescent="0.3">
      <c r="C41" s="1"/>
    </row>
    <row r="42" spans="3:3" x14ac:dyDescent="0.3">
      <c r="C42" s="1"/>
    </row>
    <row r="43" spans="3:3" x14ac:dyDescent="0.3">
      <c r="C43" s="1"/>
    </row>
    <row r="44" spans="3:3" x14ac:dyDescent="0.3">
      <c r="C44" s="1"/>
    </row>
    <row r="45" spans="3:3" x14ac:dyDescent="0.3">
      <c r="C45" s="1"/>
    </row>
    <row r="46" spans="3:3" x14ac:dyDescent="0.3">
      <c r="C46" s="1"/>
    </row>
    <row r="47" spans="3:3" x14ac:dyDescent="0.3">
      <c r="C47" s="1"/>
    </row>
    <row r="48" spans="3:3" x14ac:dyDescent="0.3">
      <c r="C48" s="1"/>
    </row>
    <row r="49" spans="3:3" x14ac:dyDescent="0.3">
      <c r="C49" s="1"/>
    </row>
    <row r="50" spans="3:3" x14ac:dyDescent="0.3">
      <c r="C50" s="1"/>
    </row>
    <row r="51" spans="3:3" x14ac:dyDescent="0.3">
      <c r="C51" s="1"/>
    </row>
    <row r="52" spans="3:3" x14ac:dyDescent="0.3">
      <c r="C52" s="1"/>
    </row>
    <row r="53" spans="3:3" x14ac:dyDescent="0.3">
      <c r="C53" s="1"/>
    </row>
    <row r="54" spans="3:3" x14ac:dyDescent="0.3">
      <c r="C54" s="1"/>
    </row>
    <row r="55" spans="3:3" x14ac:dyDescent="0.3">
      <c r="C55" s="1"/>
    </row>
    <row r="56" spans="3:3" x14ac:dyDescent="0.3">
      <c r="C56" s="1"/>
    </row>
    <row r="57" spans="3:3" x14ac:dyDescent="0.3">
      <c r="C57" s="1"/>
    </row>
    <row r="58" spans="3:3" x14ac:dyDescent="0.3">
      <c r="C58" s="1"/>
    </row>
    <row r="59" spans="3:3" x14ac:dyDescent="0.3">
      <c r="C59" s="1"/>
    </row>
    <row r="60" spans="3:3" x14ac:dyDescent="0.3">
      <c r="C60" s="1"/>
    </row>
    <row r="61" spans="3:3" x14ac:dyDescent="0.3">
      <c r="C61" s="1"/>
    </row>
    <row r="62" spans="3:3" x14ac:dyDescent="0.3">
      <c r="C62" s="1"/>
    </row>
    <row r="63" spans="3:3" x14ac:dyDescent="0.3">
      <c r="C63" s="1"/>
    </row>
    <row r="64" spans="3:3" x14ac:dyDescent="0.3">
      <c r="C64" s="1"/>
    </row>
    <row r="65" spans="3:3" x14ac:dyDescent="0.3">
      <c r="C65" s="1"/>
    </row>
    <row r="66" spans="3:3" x14ac:dyDescent="0.3">
      <c r="C66" s="1"/>
    </row>
    <row r="67" spans="3:3" x14ac:dyDescent="0.3">
      <c r="C67" s="1"/>
    </row>
    <row r="68" spans="3:3" x14ac:dyDescent="0.3">
      <c r="C68" s="1"/>
    </row>
    <row r="69" spans="3:3" x14ac:dyDescent="0.3">
      <c r="C69" s="1"/>
    </row>
    <row r="70" spans="3:3" x14ac:dyDescent="0.3">
      <c r="C70" s="1"/>
    </row>
    <row r="71" spans="3:3" x14ac:dyDescent="0.3">
      <c r="C71" s="1"/>
    </row>
    <row r="72" spans="3:3" x14ac:dyDescent="0.3">
      <c r="C72" s="1"/>
    </row>
    <row r="73" spans="3:3" x14ac:dyDescent="0.3">
      <c r="C73" s="1"/>
    </row>
    <row r="74" spans="3:3" x14ac:dyDescent="0.3">
      <c r="C74" s="1"/>
    </row>
    <row r="75" spans="3:3" x14ac:dyDescent="0.3">
      <c r="C75" s="1"/>
    </row>
    <row r="76" spans="3:3" x14ac:dyDescent="0.3">
      <c r="C76" s="1"/>
    </row>
    <row r="77" spans="3:3" x14ac:dyDescent="0.3">
      <c r="C77" s="1"/>
    </row>
    <row r="78" spans="3:3" x14ac:dyDescent="0.3">
      <c r="C78" s="1"/>
    </row>
    <row r="79" spans="3:3" x14ac:dyDescent="0.3">
      <c r="C79" s="1"/>
    </row>
    <row r="80" spans="3:3" x14ac:dyDescent="0.3">
      <c r="C80" s="1"/>
    </row>
    <row r="81" spans="3:3" x14ac:dyDescent="0.3">
      <c r="C81" s="1"/>
    </row>
    <row r="82" spans="3:3" x14ac:dyDescent="0.3">
      <c r="C82" s="1"/>
    </row>
    <row r="83" spans="3:3" x14ac:dyDescent="0.3">
      <c r="C83" s="1"/>
    </row>
    <row r="84" spans="3:3" x14ac:dyDescent="0.3">
      <c r="C84" s="1"/>
    </row>
    <row r="85" spans="3:3" x14ac:dyDescent="0.3">
      <c r="C85" s="1"/>
    </row>
    <row r="86" spans="3:3" x14ac:dyDescent="0.3">
      <c r="C86" s="1"/>
    </row>
    <row r="87" spans="3:3" x14ac:dyDescent="0.3">
      <c r="C87" s="1"/>
    </row>
    <row r="88" spans="3:3" x14ac:dyDescent="0.3">
      <c r="C88" s="1"/>
    </row>
    <row r="89" spans="3:3" x14ac:dyDescent="0.3">
      <c r="C89" s="1"/>
    </row>
    <row r="90" spans="3:3" x14ac:dyDescent="0.3">
      <c r="C90" s="1"/>
    </row>
    <row r="91" spans="3:3" x14ac:dyDescent="0.3">
      <c r="C91" s="1"/>
    </row>
    <row r="92" spans="3:3" x14ac:dyDescent="0.3">
      <c r="C92" s="1"/>
    </row>
    <row r="93" spans="3:3" x14ac:dyDescent="0.3">
      <c r="C93" s="1"/>
    </row>
    <row r="94" spans="3:3" x14ac:dyDescent="0.3">
      <c r="C94" s="1"/>
    </row>
    <row r="95" spans="3:3" x14ac:dyDescent="0.3">
      <c r="C95" s="1"/>
    </row>
    <row r="96" spans="3:3" x14ac:dyDescent="0.3">
      <c r="C96" s="1"/>
    </row>
    <row r="97" spans="3:3" x14ac:dyDescent="0.3">
      <c r="C97" s="1"/>
    </row>
    <row r="98" spans="3:3" x14ac:dyDescent="0.3">
      <c r="C98" s="1"/>
    </row>
    <row r="99" spans="3:3" x14ac:dyDescent="0.3">
      <c r="C99" s="1"/>
    </row>
    <row r="100" spans="3:3" x14ac:dyDescent="0.3">
      <c r="C100" s="1"/>
    </row>
    <row r="101" spans="3:3" x14ac:dyDescent="0.3">
      <c r="C101" s="1"/>
    </row>
    <row r="102" spans="3:3" x14ac:dyDescent="0.3">
      <c r="C102" s="1"/>
    </row>
    <row r="103" spans="3:3" x14ac:dyDescent="0.3">
      <c r="C103" s="1"/>
    </row>
    <row r="104" spans="3:3" x14ac:dyDescent="0.3">
      <c r="C104" s="1"/>
    </row>
    <row r="105" spans="3:3" x14ac:dyDescent="0.3">
      <c r="C105" s="1"/>
    </row>
    <row r="106" spans="3:3" x14ac:dyDescent="0.3">
      <c r="C106" s="1"/>
    </row>
    <row r="107" spans="3:3" x14ac:dyDescent="0.3">
      <c r="C107" s="1"/>
    </row>
    <row r="108" spans="3:3" x14ac:dyDescent="0.3">
      <c r="C108" s="1"/>
    </row>
    <row r="109" spans="3:3" x14ac:dyDescent="0.3">
      <c r="C109" s="1"/>
    </row>
    <row r="110" spans="3:3" x14ac:dyDescent="0.3">
      <c r="C110" s="1"/>
    </row>
    <row r="111" spans="3:3" x14ac:dyDescent="0.3">
      <c r="C111" s="1"/>
    </row>
    <row r="112" spans="3:3" x14ac:dyDescent="0.3">
      <c r="C112" s="1"/>
    </row>
    <row r="113" spans="3:3" x14ac:dyDescent="0.3">
      <c r="C113" s="1"/>
    </row>
    <row r="114" spans="3:3" x14ac:dyDescent="0.3">
      <c r="C114" s="1"/>
    </row>
    <row r="115" spans="3:3" x14ac:dyDescent="0.3">
      <c r="C115" s="1"/>
    </row>
    <row r="116" spans="3:3" x14ac:dyDescent="0.3">
      <c r="C116" s="1"/>
    </row>
    <row r="117" spans="3:3" x14ac:dyDescent="0.3">
      <c r="C117" s="1"/>
    </row>
    <row r="118" spans="3:3" x14ac:dyDescent="0.3">
      <c r="C118" s="1"/>
    </row>
    <row r="119" spans="3:3" x14ac:dyDescent="0.3">
      <c r="C119" s="1"/>
    </row>
    <row r="120" spans="3:3" x14ac:dyDescent="0.3">
      <c r="C120" s="1"/>
    </row>
    <row r="121" spans="3:3" x14ac:dyDescent="0.3">
      <c r="C121" s="1"/>
    </row>
    <row r="122" spans="3:3" x14ac:dyDescent="0.3">
      <c r="C122" s="1"/>
    </row>
    <row r="123" spans="3:3" x14ac:dyDescent="0.3">
      <c r="C123" s="1"/>
    </row>
    <row r="124" spans="3:3" x14ac:dyDescent="0.3">
      <c r="C124" s="1"/>
    </row>
    <row r="125" spans="3:3" x14ac:dyDescent="0.3">
      <c r="C125" s="1"/>
    </row>
    <row r="126" spans="3:3" x14ac:dyDescent="0.3">
      <c r="C126" s="1"/>
    </row>
    <row r="127" spans="3:3" x14ac:dyDescent="0.3">
      <c r="C127" s="1"/>
    </row>
    <row r="128" spans="3:3" x14ac:dyDescent="0.3">
      <c r="C128" s="1"/>
    </row>
    <row r="129" spans="3:3" x14ac:dyDescent="0.3">
      <c r="C129" s="1"/>
    </row>
    <row r="130" spans="3:3" x14ac:dyDescent="0.3">
      <c r="C130" s="1"/>
    </row>
    <row r="131" spans="3:3" x14ac:dyDescent="0.3">
      <c r="C131" s="1"/>
    </row>
    <row r="132" spans="3:3" x14ac:dyDescent="0.3">
      <c r="C132" s="1"/>
    </row>
    <row r="133" spans="3:3" x14ac:dyDescent="0.3">
      <c r="C133" s="1"/>
    </row>
    <row r="134" spans="3:3" x14ac:dyDescent="0.3">
      <c r="C134" s="1"/>
    </row>
    <row r="135" spans="3:3" x14ac:dyDescent="0.3">
      <c r="C135" s="1"/>
    </row>
    <row r="136" spans="3:3" x14ac:dyDescent="0.3">
      <c r="C136" s="1"/>
    </row>
    <row r="137" spans="3:3" x14ac:dyDescent="0.3">
      <c r="C137" s="1"/>
    </row>
    <row r="138" spans="3:3" x14ac:dyDescent="0.3">
      <c r="C138" s="1"/>
    </row>
    <row r="139" spans="3:3" x14ac:dyDescent="0.3">
      <c r="C139" s="1"/>
    </row>
    <row r="140" spans="3:3" x14ac:dyDescent="0.3">
      <c r="C140" s="1"/>
    </row>
    <row r="141" spans="3:3" x14ac:dyDescent="0.3">
      <c r="C141" s="1"/>
    </row>
    <row r="142" spans="3:3" x14ac:dyDescent="0.3">
      <c r="C142" s="1"/>
    </row>
    <row r="143" spans="3:3" x14ac:dyDescent="0.3">
      <c r="C143" s="1"/>
    </row>
    <row r="144" spans="3:3" x14ac:dyDescent="0.3">
      <c r="C144" s="1"/>
    </row>
    <row r="145" spans="3:3" x14ac:dyDescent="0.3">
      <c r="C145" s="1"/>
    </row>
    <row r="146" spans="3:3" x14ac:dyDescent="0.3">
      <c r="C146" s="1"/>
    </row>
    <row r="147" spans="3:3" x14ac:dyDescent="0.3">
      <c r="C147" s="1"/>
    </row>
    <row r="148" spans="3:3" x14ac:dyDescent="0.3">
      <c r="C148" s="1"/>
    </row>
    <row r="149" spans="3:3" x14ac:dyDescent="0.3">
      <c r="C149" s="1"/>
    </row>
    <row r="150" spans="3:3" x14ac:dyDescent="0.3">
      <c r="C150" s="1"/>
    </row>
    <row r="151" spans="3:3" x14ac:dyDescent="0.3">
      <c r="C151" s="1"/>
    </row>
    <row r="152" spans="3:3" x14ac:dyDescent="0.3">
      <c r="C152" s="1"/>
    </row>
    <row r="153" spans="3:3" x14ac:dyDescent="0.3">
      <c r="C153" s="1"/>
    </row>
    <row r="154" spans="3:3" x14ac:dyDescent="0.3">
      <c r="C154" s="1"/>
    </row>
    <row r="155" spans="3:3" x14ac:dyDescent="0.3">
      <c r="C155" s="1"/>
    </row>
    <row r="156" spans="3:3" x14ac:dyDescent="0.3">
      <c r="C156" s="1"/>
    </row>
    <row r="157" spans="3:3" x14ac:dyDescent="0.3">
      <c r="C157" s="1"/>
    </row>
    <row r="158" spans="3:3" x14ac:dyDescent="0.3">
      <c r="C158" s="1"/>
    </row>
    <row r="159" spans="3:3" x14ac:dyDescent="0.3">
      <c r="C159" s="1"/>
    </row>
    <row r="160" spans="3:3" x14ac:dyDescent="0.3">
      <c r="C160" s="1"/>
    </row>
    <row r="161" spans="3:3" x14ac:dyDescent="0.3">
      <c r="C161" s="1"/>
    </row>
    <row r="162" spans="3:3" x14ac:dyDescent="0.3">
      <c r="C162" s="1"/>
    </row>
    <row r="163" spans="3:3" x14ac:dyDescent="0.3">
      <c r="C163" s="1"/>
    </row>
    <row r="164" spans="3:3" x14ac:dyDescent="0.3">
      <c r="C164" s="1"/>
    </row>
    <row r="165" spans="3:3" x14ac:dyDescent="0.3">
      <c r="C165" s="1"/>
    </row>
    <row r="166" spans="3:3" x14ac:dyDescent="0.3">
      <c r="C166" s="1"/>
    </row>
    <row r="167" spans="3:3" x14ac:dyDescent="0.3">
      <c r="C167" s="1"/>
    </row>
    <row r="168" spans="3:3" x14ac:dyDescent="0.3">
      <c r="C168" s="1"/>
    </row>
    <row r="169" spans="3:3" x14ac:dyDescent="0.3">
      <c r="C169" s="1"/>
    </row>
    <row r="170" spans="3:3" x14ac:dyDescent="0.3">
      <c r="C170" s="1"/>
    </row>
    <row r="171" spans="3:3" x14ac:dyDescent="0.3">
      <c r="C171" s="1"/>
    </row>
    <row r="172" spans="3:3" x14ac:dyDescent="0.3">
      <c r="C172" s="1"/>
    </row>
    <row r="173" spans="3:3" x14ac:dyDescent="0.3">
      <c r="C173" s="1"/>
    </row>
    <row r="174" spans="3:3" x14ac:dyDescent="0.3">
      <c r="C174" s="1"/>
    </row>
    <row r="175" spans="3:3" x14ac:dyDescent="0.3">
      <c r="C175" s="1"/>
    </row>
    <row r="176" spans="3:3" x14ac:dyDescent="0.3">
      <c r="C176" s="1"/>
    </row>
    <row r="177" spans="3:3" x14ac:dyDescent="0.3">
      <c r="C177" s="1"/>
    </row>
    <row r="178" spans="3:3" x14ac:dyDescent="0.3">
      <c r="C178" s="1"/>
    </row>
    <row r="179" spans="3:3" x14ac:dyDescent="0.3">
      <c r="C179" s="1"/>
    </row>
    <row r="180" spans="3:3" x14ac:dyDescent="0.3">
      <c r="C180" s="1"/>
    </row>
    <row r="181" spans="3:3" x14ac:dyDescent="0.3">
      <c r="C181" s="1"/>
    </row>
    <row r="182" spans="3:3" x14ac:dyDescent="0.3">
      <c r="C182" s="1"/>
    </row>
    <row r="183" spans="3:3" x14ac:dyDescent="0.3">
      <c r="C183" s="1"/>
    </row>
    <row r="184" spans="3:3" x14ac:dyDescent="0.3">
      <c r="C184" s="1"/>
    </row>
    <row r="185" spans="3:3" x14ac:dyDescent="0.3">
      <c r="C185" s="1"/>
    </row>
    <row r="186" spans="3:3" x14ac:dyDescent="0.3">
      <c r="C186" s="1"/>
    </row>
    <row r="187" spans="3:3" x14ac:dyDescent="0.3">
      <c r="C187" s="1"/>
    </row>
    <row r="188" spans="3:3" x14ac:dyDescent="0.3">
      <c r="C188" s="1"/>
    </row>
    <row r="189" spans="3:3" x14ac:dyDescent="0.3">
      <c r="C189" s="1"/>
    </row>
    <row r="190" spans="3:3" x14ac:dyDescent="0.3">
      <c r="C190" s="1"/>
    </row>
    <row r="191" spans="3:3" x14ac:dyDescent="0.3">
      <c r="C191" s="1"/>
    </row>
    <row r="192" spans="3:3" x14ac:dyDescent="0.3">
      <c r="C192" s="1"/>
    </row>
    <row r="193" spans="3:3" x14ac:dyDescent="0.3">
      <c r="C193" s="1"/>
    </row>
    <row r="194" spans="3:3" x14ac:dyDescent="0.3">
      <c r="C194" s="1"/>
    </row>
    <row r="195" spans="3:3" x14ac:dyDescent="0.3">
      <c r="C195" s="1"/>
    </row>
    <row r="196" spans="3:3" x14ac:dyDescent="0.3">
      <c r="C196" s="1"/>
    </row>
    <row r="197" spans="3:3" x14ac:dyDescent="0.3">
      <c r="C197" s="1"/>
    </row>
    <row r="198" spans="3:3" x14ac:dyDescent="0.3">
      <c r="C198" s="1"/>
    </row>
    <row r="199" spans="3:3" x14ac:dyDescent="0.3">
      <c r="C199" s="1"/>
    </row>
    <row r="200" spans="3:3" x14ac:dyDescent="0.3">
      <c r="C200" s="1"/>
    </row>
    <row r="201" spans="3:3" x14ac:dyDescent="0.3">
      <c r="C201" s="1"/>
    </row>
    <row r="202" spans="3:3" x14ac:dyDescent="0.3">
      <c r="C202" s="1"/>
    </row>
    <row r="203" spans="3:3" x14ac:dyDescent="0.3">
      <c r="C203" s="1"/>
    </row>
    <row r="204" spans="3:3" x14ac:dyDescent="0.3">
      <c r="C204" s="1"/>
    </row>
    <row r="205" spans="3:3" x14ac:dyDescent="0.3">
      <c r="C205" s="1"/>
    </row>
    <row r="206" spans="3:3" x14ac:dyDescent="0.3">
      <c r="C206" s="1"/>
    </row>
    <row r="207" spans="3:3" x14ac:dyDescent="0.3">
      <c r="C207" s="1"/>
    </row>
    <row r="208" spans="3:3" x14ac:dyDescent="0.3">
      <c r="C208" s="1"/>
    </row>
    <row r="209" spans="3:3" x14ac:dyDescent="0.3">
      <c r="C209" s="1"/>
    </row>
    <row r="210" spans="3:3" x14ac:dyDescent="0.3">
      <c r="C210" s="1"/>
    </row>
    <row r="211" spans="3:3" x14ac:dyDescent="0.3">
      <c r="C211" s="1"/>
    </row>
    <row r="212" spans="3:3" x14ac:dyDescent="0.3">
      <c r="C212" s="1"/>
    </row>
    <row r="213" spans="3:3" x14ac:dyDescent="0.3">
      <c r="C213" s="1"/>
    </row>
    <row r="214" spans="3:3" x14ac:dyDescent="0.3">
      <c r="C214" s="1"/>
    </row>
    <row r="215" spans="3:3" x14ac:dyDescent="0.3">
      <c r="C215" s="1"/>
    </row>
    <row r="216" spans="3:3" x14ac:dyDescent="0.3">
      <c r="C216" s="1"/>
    </row>
    <row r="217" spans="3:3" x14ac:dyDescent="0.3">
      <c r="C217" s="1"/>
    </row>
    <row r="218" spans="3:3" x14ac:dyDescent="0.3">
      <c r="C218" s="1"/>
    </row>
    <row r="219" spans="3:3" x14ac:dyDescent="0.3">
      <c r="C219" s="1"/>
    </row>
    <row r="220" spans="3:3" x14ac:dyDescent="0.3">
      <c r="C220" s="1"/>
    </row>
    <row r="221" spans="3:3" x14ac:dyDescent="0.3">
      <c r="C221" s="1"/>
    </row>
    <row r="222" spans="3:3" x14ac:dyDescent="0.3">
      <c r="C222" s="1"/>
    </row>
    <row r="223" spans="3:3" x14ac:dyDescent="0.3">
      <c r="C223" s="1"/>
    </row>
    <row r="224" spans="3:3" x14ac:dyDescent="0.3">
      <c r="C224" s="1"/>
    </row>
    <row r="225" spans="3:3" x14ac:dyDescent="0.3">
      <c r="C225" s="1"/>
    </row>
    <row r="226" spans="3:3" x14ac:dyDescent="0.3">
      <c r="C226" s="1"/>
    </row>
    <row r="227" spans="3:3" x14ac:dyDescent="0.3">
      <c r="C227" s="1"/>
    </row>
    <row r="228" spans="3:3" x14ac:dyDescent="0.3">
      <c r="C228" s="1"/>
    </row>
    <row r="229" spans="3:3" x14ac:dyDescent="0.3">
      <c r="C229" s="1"/>
    </row>
    <row r="230" spans="3:3" x14ac:dyDescent="0.3">
      <c r="C230" s="1"/>
    </row>
    <row r="231" spans="3:3" x14ac:dyDescent="0.3">
      <c r="C231" s="1"/>
    </row>
    <row r="232" spans="3:3" x14ac:dyDescent="0.3">
      <c r="C232" s="1"/>
    </row>
    <row r="233" spans="3:3" x14ac:dyDescent="0.3">
      <c r="C233" s="1"/>
    </row>
    <row r="234" spans="3:3" x14ac:dyDescent="0.3">
      <c r="C234" s="1"/>
    </row>
    <row r="235" spans="3:3" x14ac:dyDescent="0.3">
      <c r="C235" s="1"/>
    </row>
    <row r="236" spans="3:3" x14ac:dyDescent="0.3">
      <c r="C236" s="1"/>
    </row>
    <row r="237" spans="3:3" x14ac:dyDescent="0.3">
      <c r="C237" s="1"/>
    </row>
    <row r="238" spans="3:3" x14ac:dyDescent="0.3">
      <c r="C238" s="1"/>
    </row>
    <row r="239" spans="3:3" x14ac:dyDescent="0.3">
      <c r="C239" s="1"/>
    </row>
    <row r="240" spans="3:3" x14ac:dyDescent="0.3">
      <c r="C240" s="1"/>
    </row>
    <row r="241" spans="3:3" x14ac:dyDescent="0.3">
      <c r="C241" s="1"/>
    </row>
    <row r="242" spans="3:3" x14ac:dyDescent="0.3">
      <c r="C242" s="1"/>
    </row>
    <row r="243" spans="3:3" x14ac:dyDescent="0.3">
      <c r="C243" s="1"/>
    </row>
    <row r="244" spans="3:3" x14ac:dyDescent="0.3">
      <c r="C244" s="1"/>
    </row>
    <row r="245" spans="3:3" x14ac:dyDescent="0.3">
      <c r="C245" s="1"/>
    </row>
    <row r="246" spans="3:3" x14ac:dyDescent="0.3">
      <c r="C246" s="1"/>
    </row>
    <row r="247" spans="3:3" x14ac:dyDescent="0.3">
      <c r="C247" s="1"/>
    </row>
    <row r="248" spans="3:3" x14ac:dyDescent="0.3">
      <c r="C248" s="1"/>
    </row>
    <row r="249" spans="3:3" x14ac:dyDescent="0.3">
      <c r="C249" s="1"/>
    </row>
    <row r="250" spans="3:3" x14ac:dyDescent="0.3">
      <c r="C250" s="1"/>
    </row>
    <row r="251" spans="3:3" x14ac:dyDescent="0.3">
      <c r="C251" s="1"/>
    </row>
    <row r="252" spans="3:3" x14ac:dyDescent="0.3">
      <c r="C252" s="1"/>
    </row>
    <row r="253" spans="3:3" x14ac:dyDescent="0.3">
      <c r="C253" s="1"/>
    </row>
    <row r="254" spans="3:3" x14ac:dyDescent="0.3">
      <c r="C254" s="1"/>
    </row>
    <row r="255" spans="3:3" x14ac:dyDescent="0.3">
      <c r="C255" s="1"/>
    </row>
    <row r="256" spans="3:3" x14ac:dyDescent="0.3">
      <c r="C256" s="1"/>
    </row>
    <row r="257" spans="3:3" x14ac:dyDescent="0.3">
      <c r="C257" s="1"/>
    </row>
    <row r="258" spans="3:3" x14ac:dyDescent="0.3">
      <c r="C258" s="1"/>
    </row>
    <row r="259" spans="3:3" x14ac:dyDescent="0.3">
      <c r="C259" s="1"/>
    </row>
    <row r="260" spans="3:3" x14ac:dyDescent="0.3">
      <c r="C260" s="1"/>
    </row>
    <row r="261" spans="3:3" x14ac:dyDescent="0.3">
      <c r="C261" s="1"/>
    </row>
    <row r="262" spans="3:3" x14ac:dyDescent="0.3">
      <c r="C262" s="1"/>
    </row>
    <row r="263" spans="3:3" x14ac:dyDescent="0.3">
      <c r="C263" s="1"/>
    </row>
    <row r="264" spans="3:3" x14ac:dyDescent="0.3">
      <c r="C264" s="1"/>
    </row>
    <row r="265" spans="3:3" x14ac:dyDescent="0.3">
      <c r="C265" s="1"/>
    </row>
    <row r="266" spans="3:3" x14ac:dyDescent="0.3">
      <c r="C266" s="1"/>
    </row>
    <row r="267" spans="3:3" x14ac:dyDescent="0.3">
      <c r="C267" s="1"/>
    </row>
    <row r="268" spans="3:3" x14ac:dyDescent="0.3">
      <c r="C268" s="1"/>
    </row>
    <row r="269" spans="3:3" x14ac:dyDescent="0.3">
      <c r="C269" s="1"/>
    </row>
    <row r="270" spans="3:3" x14ac:dyDescent="0.3">
      <c r="C270" s="1"/>
    </row>
    <row r="271" spans="3:3" x14ac:dyDescent="0.3">
      <c r="C271" s="1"/>
    </row>
    <row r="272" spans="3:3" x14ac:dyDescent="0.3">
      <c r="C272" s="1"/>
    </row>
    <row r="273" spans="3:3" x14ac:dyDescent="0.3">
      <c r="C273" s="1"/>
    </row>
    <row r="274" spans="3:3" x14ac:dyDescent="0.3">
      <c r="C274" s="1"/>
    </row>
    <row r="275" spans="3:3" x14ac:dyDescent="0.3">
      <c r="C275" s="1"/>
    </row>
    <row r="276" spans="3:3" x14ac:dyDescent="0.3">
      <c r="C276" s="1"/>
    </row>
    <row r="277" spans="3:3" x14ac:dyDescent="0.3">
      <c r="C277" s="1"/>
    </row>
    <row r="278" spans="3:3" x14ac:dyDescent="0.3">
      <c r="C278" s="1"/>
    </row>
    <row r="279" spans="3:3" x14ac:dyDescent="0.3">
      <c r="C279" s="1"/>
    </row>
    <row r="280" spans="3:3" x14ac:dyDescent="0.3">
      <c r="C280" s="1"/>
    </row>
    <row r="281" spans="3:3" x14ac:dyDescent="0.3">
      <c r="C281" s="1"/>
    </row>
    <row r="282" spans="3:3" x14ac:dyDescent="0.3">
      <c r="C282" s="1"/>
    </row>
    <row r="283" spans="3:3" x14ac:dyDescent="0.3">
      <c r="C283" s="1"/>
    </row>
    <row r="284" spans="3:3" x14ac:dyDescent="0.3">
      <c r="C284" s="1"/>
    </row>
    <row r="285" spans="3:3" x14ac:dyDescent="0.3">
      <c r="C285" s="1"/>
    </row>
    <row r="286" spans="3:3" x14ac:dyDescent="0.3">
      <c r="C286" s="1"/>
    </row>
    <row r="287" spans="3:3" x14ac:dyDescent="0.3">
      <c r="C287" s="1"/>
    </row>
    <row r="288" spans="3:3" x14ac:dyDescent="0.3">
      <c r="C288" s="1"/>
    </row>
    <row r="289" spans="3:3" x14ac:dyDescent="0.3">
      <c r="C289" s="1"/>
    </row>
    <row r="290" spans="3:3" x14ac:dyDescent="0.3">
      <c r="C290" s="1"/>
    </row>
    <row r="291" spans="3:3" x14ac:dyDescent="0.3">
      <c r="C291" s="1"/>
    </row>
    <row r="292" spans="3:3" x14ac:dyDescent="0.3">
      <c r="C292" s="1"/>
    </row>
    <row r="293" spans="3:3" x14ac:dyDescent="0.3">
      <c r="C293" s="1"/>
    </row>
    <row r="294" spans="3:3" x14ac:dyDescent="0.3">
      <c r="C294" s="1"/>
    </row>
    <row r="295" spans="3:3" x14ac:dyDescent="0.3">
      <c r="C295" s="1"/>
    </row>
    <row r="296" spans="3:3" x14ac:dyDescent="0.3">
      <c r="C296" s="1"/>
    </row>
    <row r="297" spans="3:3" x14ac:dyDescent="0.3">
      <c r="C297" s="1"/>
    </row>
    <row r="298" spans="3:3" x14ac:dyDescent="0.3">
      <c r="C298" s="1"/>
    </row>
    <row r="299" spans="3:3" x14ac:dyDescent="0.3">
      <c r="C299" s="1"/>
    </row>
    <row r="300" spans="3:3" x14ac:dyDescent="0.3">
      <c r="C300" s="1"/>
    </row>
    <row r="301" spans="3:3" x14ac:dyDescent="0.3">
      <c r="C301" s="1"/>
    </row>
    <row r="302" spans="3:3" x14ac:dyDescent="0.3">
      <c r="C302" s="1"/>
    </row>
    <row r="303" spans="3:3" x14ac:dyDescent="0.3">
      <c r="C303" s="1"/>
    </row>
    <row r="304" spans="3:3" x14ac:dyDescent="0.3">
      <c r="C304" s="1"/>
    </row>
    <row r="305" spans="3:3" x14ac:dyDescent="0.3">
      <c r="C305" s="1"/>
    </row>
    <row r="306" spans="3:3" x14ac:dyDescent="0.3">
      <c r="C306" s="1"/>
    </row>
    <row r="307" spans="3:3" x14ac:dyDescent="0.3">
      <c r="C307" s="1"/>
    </row>
    <row r="308" spans="3:3" x14ac:dyDescent="0.3">
      <c r="C308" s="1"/>
    </row>
    <row r="309" spans="3:3" x14ac:dyDescent="0.3">
      <c r="C309" s="1"/>
    </row>
    <row r="310" spans="3:3" x14ac:dyDescent="0.3">
      <c r="C310" s="1"/>
    </row>
    <row r="311" spans="3:3" x14ac:dyDescent="0.3">
      <c r="C311" s="1"/>
    </row>
    <row r="312" spans="3:3" x14ac:dyDescent="0.3">
      <c r="C312" s="1"/>
    </row>
    <row r="313" spans="3:3" x14ac:dyDescent="0.3">
      <c r="C313" s="1"/>
    </row>
    <row r="314" spans="3:3" x14ac:dyDescent="0.3">
      <c r="C314" s="1"/>
    </row>
    <row r="315" spans="3:3" x14ac:dyDescent="0.3">
      <c r="C315" s="1"/>
    </row>
    <row r="316" spans="3:3" x14ac:dyDescent="0.3">
      <c r="C316" s="1"/>
    </row>
    <row r="317" spans="3:3" x14ac:dyDescent="0.3">
      <c r="C317" s="1"/>
    </row>
    <row r="318" spans="3:3" x14ac:dyDescent="0.3">
      <c r="C318" s="1"/>
    </row>
    <row r="319" spans="3:3" x14ac:dyDescent="0.3">
      <c r="C319" s="1"/>
    </row>
    <row r="320" spans="3:3" x14ac:dyDescent="0.3">
      <c r="C320" s="1"/>
    </row>
    <row r="321" spans="3:3" x14ac:dyDescent="0.3">
      <c r="C321" s="1"/>
    </row>
    <row r="322" spans="3:3" x14ac:dyDescent="0.3">
      <c r="C322" s="1"/>
    </row>
    <row r="323" spans="3:3" x14ac:dyDescent="0.3">
      <c r="C323" s="1"/>
    </row>
    <row r="324" spans="3:3" x14ac:dyDescent="0.3">
      <c r="C324" s="1"/>
    </row>
    <row r="325" spans="3:3" x14ac:dyDescent="0.3">
      <c r="C325" s="1"/>
    </row>
    <row r="326" spans="3:3" x14ac:dyDescent="0.3">
      <c r="C326" s="1"/>
    </row>
    <row r="327" spans="3:3" x14ac:dyDescent="0.3">
      <c r="C327" s="1"/>
    </row>
    <row r="328" spans="3:3" x14ac:dyDescent="0.3">
      <c r="C328" s="1"/>
    </row>
    <row r="329" spans="3:3" x14ac:dyDescent="0.3">
      <c r="C329" s="1"/>
    </row>
    <row r="330" spans="3:3" x14ac:dyDescent="0.3">
      <c r="C330" s="1"/>
    </row>
    <row r="331" spans="3:3" x14ac:dyDescent="0.3">
      <c r="C331" s="1"/>
    </row>
    <row r="332" spans="3:3" x14ac:dyDescent="0.3">
      <c r="C332" s="1"/>
    </row>
    <row r="333" spans="3:3" x14ac:dyDescent="0.3">
      <c r="C333" s="1"/>
    </row>
    <row r="334" spans="3:3" x14ac:dyDescent="0.3">
      <c r="C334" s="1"/>
    </row>
    <row r="335" spans="3:3" x14ac:dyDescent="0.3">
      <c r="C335" s="1"/>
    </row>
    <row r="336" spans="3:3" x14ac:dyDescent="0.3">
      <c r="C336" s="1"/>
    </row>
    <row r="337" spans="3:3" x14ac:dyDescent="0.3">
      <c r="C337" s="1"/>
    </row>
    <row r="338" spans="3:3" x14ac:dyDescent="0.3">
      <c r="C338" s="1"/>
    </row>
    <row r="339" spans="3:3" x14ac:dyDescent="0.3">
      <c r="C339" s="1"/>
    </row>
    <row r="340" spans="3:3" x14ac:dyDescent="0.3">
      <c r="C340" s="1"/>
    </row>
    <row r="341" spans="3:3" x14ac:dyDescent="0.3">
      <c r="C341" s="1"/>
    </row>
    <row r="342" spans="3:3" x14ac:dyDescent="0.3">
      <c r="C342" s="1"/>
    </row>
    <row r="343" spans="3:3" x14ac:dyDescent="0.3">
      <c r="C343" s="1"/>
    </row>
    <row r="344" spans="3:3" x14ac:dyDescent="0.3">
      <c r="C344" s="1"/>
    </row>
    <row r="345" spans="3:3" x14ac:dyDescent="0.3">
      <c r="C345" s="1"/>
    </row>
    <row r="346" spans="3:3" x14ac:dyDescent="0.3">
      <c r="C346" s="1"/>
    </row>
    <row r="347" spans="3:3" x14ac:dyDescent="0.3">
      <c r="C347" s="1"/>
    </row>
    <row r="348" spans="3:3" x14ac:dyDescent="0.3">
      <c r="C348" s="1"/>
    </row>
    <row r="349" spans="3:3" x14ac:dyDescent="0.3">
      <c r="C349" s="1"/>
    </row>
    <row r="350" spans="3:3" x14ac:dyDescent="0.3">
      <c r="C350" s="1"/>
    </row>
    <row r="351" spans="3:3" x14ac:dyDescent="0.3">
      <c r="C351" s="1"/>
    </row>
    <row r="352" spans="3:3" x14ac:dyDescent="0.3">
      <c r="C352" s="1"/>
    </row>
    <row r="353" spans="3:3" x14ac:dyDescent="0.3">
      <c r="C353" s="1"/>
    </row>
    <row r="354" spans="3:3" x14ac:dyDescent="0.3">
      <c r="C354" s="1"/>
    </row>
    <row r="355" spans="3:3" x14ac:dyDescent="0.3">
      <c r="C355" s="1"/>
    </row>
    <row r="356" spans="3:3" x14ac:dyDescent="0.3">
      <c r="C356" s="1"/>
    </row>
    <row r="357" spans="3:3" x14ac:dyDescent="0.3">
      <c r="C357" s="1"/>
    </row>
    <row r="358" spans="3:3" x14ac:dyDescent="0.3">
      <c r="C358" s="1"/>
    </row>
    <row r="359" spans="3:3" x14ac:dyDescent="0.3">
      <c r="C359" s="1"/>
    </row>
    <row r="360" spans="3:3" x14ac:dyDescent="0.3">
      <c r="C360" s="1"/>
    </row>
    <row r="361" spans="3:3" x14ac:dyDescent="0.3">
      <c r="C361" s="1"/>
    </row>
    <row r="362" spans="3:3" x14ac:dyDescent="0.3">
      <c r="C362" s="1"/>
    </row>
    <row r="363" spans="3:3" x14ac:dyDescent="0.3">
      <c r="C363" s="1"/>
    </row>
    <row r="364" spans="3:3" x14ac:dyDescent="0.3">
      <c r="C364" s="1"/>
    </row>
    <row r="365" spans="3:3" x14ac:dyDescent="0.3">
      <c r="C365" s="1"/>
    </row>
    <row r="366" spans="3:3" x14ac:dyDescent="0.3">
      <c r="C366" s="1"/>
    </row>
    <row r="367" spans="3:3" x14ac:dyDescent="0.3">
      <c r="C367" s="1"/>
    </row>
    <row r="368" spans="3:3" x14ac:dyDescent="0.3">
      <c r="C368" s="1"/>
    </row>
    <row r="369" spans="3:3" x14ac:dyDescent="0.3">
      <c r="C369" s="1"/>
    </row>
    <row r="370" spans="3:3" x14ac:dyDescent="0.3">
      <c r="C370" s="1"/>
    </row>
    <row r="371" spans="3:3" x14ac:dyDescent="0.3">
      <c r="C371" s="1"/>
    </row>
    <row r="372" spans="3:3" x14ac:dyDescent="0.3">
      <c r="C372" s="1"/>
    </row>
    <row r="373" spans="3:3" x14ac:dyDescent="0.3">
      <c r="C373" s="1"/>
    </row>
    <row r="374" spans="3:3" x14ac:dyDescent="0.3">
      <c r="C374" s="1"/>
    </row>
    <row r="375" spans="3:3" x14ac:dyDescent="0.3">
      <c r="C375" s="1"/>
    </row>
    <row r="376" spans="3:3" x14ac:dyDescent="0.3">
      <c r="C376" s="1"/>
    </row>
    <row r="377" spans="3:3" x14ac:dyDescent="0.3">
      <c r="C377" s="1"/>
    </row>
    <row r="378" spans="3:3" x14ac:dyDescent="0.3">
      <c r="C378" s="1"/>
    </row>
    <row r="379" spans="3:3" x14ac:dyDescent="0.3">
      <c r="C379" s="1"/>
    </row>
    <row r="380" spans="3:3" x14ac:dyDescent="0.3">
      <c r="C380" s="1"/>
    </row>
    <row r="381" spans="3:3" x14ac:dyDescent="0.3">
      <c r="C381" s="1"/>
    </row>
    <row r="382" spans="3:3" x14ac:dyDescent="0.3">
      <c r="C382" s="1"/>
    </row>
    <row r="383" spans="3:3" x14ac:dyDescent="0.3">
      <c r="C383" s="1"/>
    </row>
    <row r="384" spans="3:3" x14ac:dyDescent="0.3">
      <c r="C384" s="1"/>
    </row>
    <row r="385" spans="3:3" x14ac:dyDescent="0.3">
      <c r="C385" s="1"/>
    </row>
    <row r="386" spans="3:3" x14ac:dyDescent="0.3">
      <c r="C386" s="1"/>
    </row>
    <row r="387" spans="3:3" x14ac:dyDescent="0.3">
      <c r="C387" s="1"/>
    </row>
    <row r="388" spans="3:3" x14ac:dyDescent="0.3">
      <c r="C388" s="1"/>
    </row>
    <row r="389" spans="3:3" x14ac:dyDescent="0.3">
      <c r="C389" s="1"/>
    </row>
    <row r="390" spans="3:3" x14ac:dyDescent="0.3">
      <c r="C390" s="1"/>
    </row>
    <row r="391" spans="3:3" x14ac:dyDescent="0.3">
      <c r="C391" s="1"/>
    </row>
    <row r="392" spans="3:3" x14ac:dyDescent="0.3">
      <c r="C392" s="1"/>
    </row>
    <row r="393" spans="3:3" x14ac:dyDescent="0.3">
      <c r="C393" s="1"/>
    </row>
    <row r="394" spans="3:3" x14ac:dyDescent="0.3">
      <c r="C394" s="1"/>
    </row>
    <row r="395" spans="3:3" x14ac:dyDescent="0.3">
      <c r="C395" s="1"/>
    </row>
    <row r="396" spans="3:3" x14ac:dyDescent="0.3">
      <c r="C396" s="1"/>
    </row>
    <row r="397" spans="3:3" x14ac:dyDescent="0.3">
      <c r="C397" s="1"/>
    </row>
    <row r="398" spans="3:3" x14ac:dyDescent="0.3">
      <c r="C398" s="1"/>
    </row>
    <row r="399" spans="3:3" x14ac:dyDescent="0.3">
      <c r="C399" s="1"/>
    </row>
    <row r="400" spans="3:3" x14ac:dyDescent="0.3">
      <c r="C400" s="1"/>
    </row>
  </sheetData>
  <sheetProtection formatCells="0" formatColumns="0" formatRows="0"/>
  <pageMargins left="0.7" right="0.7" top="0.75" bottom="0.75" header="0.3" footer="0.3"/>
  <pageSetup paperSize="9" orientation="portrait" r:id="rId1"/>
  <headerFooter>
    <oddHeader>&amp;L&amp;P&amp;CBroughton Heights Hill Race
Scottish Athletics East District Hill Running Championships - Ladies&amp;R24th August 2019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E8672-8E42-40A6-9352-4BF4A917DF09}">
  <sheetPr codeName="Sheet24"/>
  <dimension ref="A1:H7"/>
  <sheetViews>
    <sheetView view="pageLayout" zoomScaleNormal="100" workbookViewId="0">
      <selection activeCell="B1" sqref="B1:D1"/>
    </sheetView>
  </sheetViews>
  <sheetFormatPr defaultRowHeight="14.4" x14ac:dyDescent="0.3"/>
  <cols>
    <col min="1" max="1" width="25.6640625" bestFit="1" customWidth="1"/>
    <col min="2" max="4" width="3" bestFit="1" customWidth="1"/>
    <col min="5" max="5" width="5.21875" bestFit="1" customWidth="1"/>
    <col min="6" max="6" width="16.21875" bestFit="1" customWidth="1"/>
    <col min="7" max="7" width="14.44140625" bestFit="1" customWidth="1"/>
    <col min="8" max="8" width="14.109375" bestFit="1" customWidth="1"/>
  </cols>
  <sheetData>
    <row r="1" spans="1:8" x14ac:dyDescent="0.3">
      <c r="A1" s="4" t="s">
        <v>15</v>
      </c>
      <c r="B1" s="5" t="s">
        <v>7</v>
      </c>
      <c r="C1" s="5"/>
      <c r="D1" s="5"/>
      <c r="E1" s="6" t="s">
        <v>8</v>
      </c>
      <c r="F1" s="5" t="s">
        <v>9</v>
      </c>
      <c r="G1" s="5"/>
      <c r="H1" s="5"/>
    </row>
    <row r="2" spans="1:8" x14ac:dyDescent="0.3">
      <c r="A2" t="s">
        <v>11</v>
      </c>
      <c r="B2">
        <f t="array" ref="B2">IF($A2&lt;&gt;"",IFERROR(INDEX([1]EastMale!$I$1:'[1]EastMale'!$I$2007,SMALL(IF([1]EastMale!$G$1:'[1]EastMale'!$G$2007=$A2,ROW([1]EastMale!$I$1:'[1]EastMale'!$I$2007),""),1),1),""),"")</f>
        <v>1</v>
      </c>
      <c r="C2">
        <f t="array" ref="C2">IF($A2&lt;&gt;"",IFERROR(INDEX([1]EastMale!$I$1:'[1]EastMale'!$I$2007,SMALL(IF([1]EastMale!$G$1:'[1]EastMale'!$G$2007=$A2,ROW([1]EastMale!$I$1:'[1]EastMale'!$I$2007),""),2),1),""),"")</f>
        <v>3</v>
      </c>
      <c r="D2">
        <f t="array" ref="D2">IF($A2&lt;&gt;"",IFERROR(INDEX([1]EastMale!$I$1:'[1]EastMale'!$I$2007,SMALL(IF([1]EastMale!$G$1:'[1]EastMale'!$G$2007=$A2,ROW([1]EastMale!$I$1:'[1]EastMale'!$I$2007),""),3),1),""),"")</f>
        <v>6</v>
      </c>
      <c r="E2">
        <f t="shared" ref="E2:E47" si="0">IF(AND($B2&lt;&gt;"",$C2&lt;&gt;"",$D2&lt;&gt;""),SUM(B2:D2),"NA")</f>
        <v>10</v>
      </c>
      <c r="F2" t="str">
        <f>IFERROR(INDEX([1]EastMale!$D$1:$D$2000,B2,1),"")</f>
        <v>James Dunn</v>
      </c>
      <c r="G2" t="str">
        <f>IFERROR(INDEX([1]EastMale!$D$1:$D$2000,C2,1),"")</f>
        <v>Peter Hodkinson</v>
      </c>
      <c r="H2" t="str">
        <f>IFERROR(INDEX([1]EastMale!$D$1:$D$2000,D2,1),"")</f>
        <v>James Waldie</v>
      </c>
    </row>
    <row r="3" spans="1:8" x14ac:dyDescent="0.3">
      <c r="A3" t="s">
        <v>13</v>
      </c>
      <c r="B3">
        <f t="array" ref="B3">IF($A3&lt;&gt;"",IFERROR(INDEX([1]EastMale!$I$1:'[1]EastMale'!$I$2007,SMALL(IF([1]EastMale!$G$1:'[1]EastMale'!$G$2007=$A3,ROW([1]EastMale!$I$1:'[1]EastMale'!$I$2007),""),1),1),""),"")</f>
        <v>4</v>
      </c>
      <c r="C3">
        <f t="array" ref="C3">IF($A3&lt;&gt;"",IFERROR(INDEX([1]EastMale!$I$1:'[1]EastMale'!$I$2007,SMALL(IF([1]EastMale!$G$1:'[1]EastMale'!$G$2007=$A3,ROW([1]EastMale!$I$1:'[1]EastMale'!$I$2007),""),2),1),""),"")</f>
        <v>5</v>
      </c>
      <c r="D3">
        <f t="array" ref="D3">IF($A3&lt;&gt;"",IFERROR(INDEX([1]EastMale!$I$1:'[1]EastMale'!$I$2007,SMALL(IF([1]EastMale!$G$1:'[1]EastMale'!$G$2007=$A3,ROW([1]EastMale!$I$1:'[1]EastMale'!$I$2007),""),3),1),""),"")</f>
        <v>16</v>
      </c>
      <c r="E3">
        <f t="shared" si="0"/>
        <v>25</v>
      </c>
      <c r="F3" t="str">
        <f>IFERROR(INDEX([1]EastMale!$D$1:$D$2000,B3,1),"")</f>
        <v>Finn Lydon</v>
      </c>
      <c r="G3" t="str">
        <f>IFERROR(INDEX([1]EastMale!$D$1:$D$2000,C3,1),"")</f>
        <v>Alex Hinchcliffe</v>
      </c>
      <c r="H3" t="str">
        <f>IFERROR(INDEX([1]EastMale!$D$1:$D$2000,D3,1),"")</f>
        <v>Fergus Johnston</v>
      </c>
    </row>
    <row r="5" spans="1:8" x14ac:dyDescent="0.3">
      <c r="A5" s="4" t="s">
        <v>16</v>
      </c>
      <c r="B5" s="5" t="s">
        <v>7</v>
      </c>
      <c r="C5" s="5"/>
      <c r="D5" s="5"/>
      <c r="E5" s="6" t="s">
        <v>8</v>
      </c>
      <c r="F5" s="5" t="s">
        <v>9</v>
      </c>
      <c r="G5" s="5"/>
      <c r="H5" s="5"/>
    </row>
    <row r="6" spans="1:8" x14ac:dyDescent="0.3">
      <c r="A6" t="s">
        <v>11</v>
      </c>
      <c r="B6">
        <f t="array" ref="B6">IF($A6&lt;&gt;"",IFERROR(INDEX([1]EastFemale!$I$1:'[1]EastFemale'!$I$2007,SMALL(IF([1]EastFemale!$G$1:'[1]EastFemale'!$G$2007=$A6,ROW([1]EastFemale!$I$1:'[1]EastFemale'!$I$2007),""),1),1),""),"")</f>
        <v>1</v>
      </c>
      <c r="C6">
        <f t="array" ref="C6">IF($A6&lt;&gt;"",IFERROR(INDEX([1]EastFemale!$I$1:'[1]EastFemale'!$I$2007,SMALL(IF([1]EastFemale!$G$1:'[1]EastFemale'!$G$2007=$A6,ROW([1]EastFemale!$I$1:'[1]EastFemale'!$I$2007),""),2),1),""),"")</f>
        <v>4</v>
      </c>
      <c r="D6">
        <f t="array" ref="D6">IF($A6&lt;&gt;"",IFERROR(INDEX([1]EastFemale!$I$1:'[1]EastFemale'!$I$2007,SMALL(IF([1]EastFemale!$G$1:'[1]EastFemale'!$G$2007=$A6,ROW([1]EastFemale!$I$1:'[1]EastFemale'!$I$2007),""),3),1),""),"")</f>
        <v>9</v>
      </c>
      <c r="E6">
        <f t="shared" ref="E6:E7" si="1">IF(AND($B6&lt;&gt;"",$C6&lt;&gt;"",$D6&lt;&gt;""),SUM(B6:D6),"NA")</f>
        <v>14</v>
      </c>
      <c r="F6" t="str">
        <f>IFERROR(INDEX([1]EastFemale!$D$1:$D$2000,B6,1),"")</f>
        <v>Jill Stephen</v>
      </c>
      <c r="G6" t="str">
        <f>IFERROR(INDEX([1]EastFemale!$D$1:$D$2000,C6,1),"")</f>
        <v>Megan Wright</v>
      </c>
      <c r="H6" t="str">
        <f>IFERROR(INDEX([1]EastFemale!$D$1:$D$2000,D6,1),"")</f>
        <v>Phyllis O'Brien</v>
      </c>
    </row>
    <row r="7" spans="1:8" x14ac:dyDescent="0.3">
      <c r="A7" t="s">
        <v>14</v>
      </c>
      <c r="B7">
        <f t="array" ref="B7">IF($A7&lt;&gt;"",IFERROR(INDEX([1]EastFemale!$I$1:'[1]EastFemale'!$I$2007,SMALL(IF([1]EastFemale!$G$1:'[1]EastFemale'!$G$2007=$A7,ROW([1]EastFemale!$I$1:'[1]EastFemale'!$I$2007),""),1),1),""),"")</f>
        <v>2</v>
      </c>
      <c r="C7">
        <f t="array" ref="C7">IF($A7&lt;&gt;"",IFERROR(INDEX([1]EastFemale!$I$1:'[1]EastFemale'!$I$2007,SMALL(IF([1]EastFemale!$G$1:'[1]EastFemale'!$G$2007=$A7,ROW([1]EastFemale!$I$1:'[1]EastFemale'!$I$2007),""),2),1),""),"")</f>
        <v>7</v>
      </c>
      <c r="D7">
        <f t="array" ref="D7">IF($A7&lt;&gt;"",IFERROR(INDEX([1]EastFemale!$I$1:'[1]EastFemale'!$I$2007,SMALL(IF([1]EastFemale!$G$1:'[1]EastFemale'!$G$2007=$A7,ROW([1]EastFemale!$I$1:'[1]EastFemale'!$I$2007),""),3),1),""),"")</f>
        <v>8</v>
      </c>
      <c r="E7">
        <f t="shared" si="1"/>
        <v>17</v>
      </c>
      <c r="F7" t="str">
        <f>IFERROR(INDEX([1]EastFemale!$D$1:$D$2000,B7,1),"")</f>
        <v>Heather Anderson</v>
      </c>
      <c r="G7" t="str">
        <f>IFERROR(INDEX([1]EastFemale!$D$1:$D$2000,C7,1),"")</f>
        <v>Hilary Ritchie</v>
      </c>
      <c r="H7" t="str">
        <f>IFERROR(INDEX([1]EastFemale!$D$1:$D$2000,D7,1),"")</f>
        <v>Jocelyn Scott</v>
      </c>
    </row>
  </sheetData>
  <sheetProtection formatCells="0" formatColumns="0" formatRows="0"/>
  <mergeCells count="4">
    <mergeCell ref="B1:D1"/>
    <mergeCell ref="F1:H1"/>
    <mergeCell ref="B5:D5"/>
    <mergeCell ref="F5:H5"/>
  </mergeCells>
  <pageMargins left="0.25" right="0.25" top="0.75" bottom="0.75" header="0.3" footer="0.3"/>
  <pageSetup paperSize="9" orientation="landscape" r:id="rId1"/>
  <headerFooter>
    <oddHeader>&amp;CBroughton Heights Hill Race
Scottish Athletics East District Hill Running Championships - Teams&amp;R24th August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SAMalePrint</vt:lpstr>
      <vt:lpstr>SAFemalePrint</vt:lpstr>
      <vt:lpstr>Teams</vt:lpstr>
      <vt:lpstr>EastMalePrint</vt:lpstr>
      <vt:lpstr>EastFemalePrint</vt:lpstr>
      <vt:lpstr>EastTeams</vt:lpstr>
      <vt:lpstr>SAFemalePrint!Print_Titles</vt:lpstr>
      <vt:lpstr>SAMalePrint!Print_Titles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O'Donnell</dc:creator>
  <cp:lastModifiedBy>Brian O'Donnell</cp:lastModifiedBy>
  <cp:lastPrinted>2019-08-24T17:14:43Z</cp:lastPrinted>
  <dcterms:created xsi:type="dcterms:W3CDTF">2019-08-24T17:03:01Z</dcterms:created>
  <dcterms:modified xsi:type="dcterms:W3CDTF">2019-08-24T17:16:16Z</dcterms:modified>
</cp:coreProperties>
</file>