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anna\Desktop\"/>
    </mc:Choice>
  </mc:AlternateContent>
  <bookViews>
    <workbookView xWindow="0" yWindow="0" windowWidth="20460" windowHeight="7680"/>
  </bookViews>
  <sheets>
    <sheet name="Men 40-60" sheetId="1" r:id="rId1"/>
    <sheet name="Women" sheetId="2" r:id="rId2"/>
    <sheet name="Men 65+" sheetId="3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1" l="1"/>
  <c r="F170" i="1"/>
  <c r="E170" i="1"/>
  <c r="C170" i="1"/>
  <c r="F169" i="1"/>
  <c r="E169" i="1"/>
  <c r="C169" i="1"/>
  <c r="F168" i="1"/>
  <c r="E168" i="1"/>
  <c r="C168" i="1"/>
  <c r="F167" i="1"/>
  <c r="E167" i="1"/>
  <c r="C167" i="1"/>
  <c r="F166" i="1"/>
  <c r="E166" i="1"/>
  <c r="C166" i="1"/>
  <c r="F165" i="1"/>
  <c r="E165" i="1"/>
  <c r="C165" i="1"/>
  <c r="F164" i="1"/>
  <c r="E164" i="1"/>
  <c r="C164" i="1"/>
  <c r="F163" i="1"/>
  <c r="E163" i="1"/>
  <c r="C163" i="1"/>
  <c r="F162" i="1"/>
  <c r="E162" i="1"/>
  <c r="C162" i="1"/>
  <c r="F161" i="1"/>
  <c r="E161" i="1"/>
  <c r="C161" i="1"/>
  <c r="F160" i="1"/>
  <c r="E160" i="1"/>
  <c r="C160" i="1"/>
  <c r="F159" i="1"/>
  <c r="E159" i="1"/>
  <c r="C159" i="1"/>
  <c r="F158" i="1"/>
  <c r="E158" i="1"/>
  <c r="C158" i="1"/>
  <c r="F157" i="1"/>
  <c r="E157" i="1"/>
  <c r="C157" i="1"/>
  <c r="F156" i="1"/>
  <c r="E156" i="1"/>
  <c r="C156" i="1"/>
  <c r="F155" i="1"/>
  <c r="E155" i="1"/>
  <c r="C155" i="1"/>
  <c r="F154" i="1"/>
  <c r="E154" i="1"/>
  <c r="C154" i="1"/>
  <c r="F153" i="1"/>
  <c r="E153" i="1"/>
  <c r="C153" i="1"/>
  <c r="F152" i="1"/>
  <c r="E152" i="1"/>
  <c r="C152" i="1"/>
  <c r="F151" i="1"/>
  <c r="E151" i="1"/>
  <c r="C151" i="1"/>
  <c r="F150" i="1"/>
  <c r="E150" i="1"/>
  <c r="C150" i="1"/>
  <c r="F149" i="1"/>
  <c r="E149" i="1"/>
  <c r="C149" i="1"/>
  <c r="F148" i="1"/>
  <c r="E148" i="1"/>
  <c r="C148" i="1"/>
  <c r="F147" i="1"/>
  <c r="E147" i="1"/>
  <c r="C147" i="1"/>
  <c r="F146" i="1"/>
  <c r="E146" i="1"/>
  <c r="C146" i="1"/>
  <c r="F145" i="1"/>
  <c r="E145" i="1"/>
  <c r="C145" i="1"/>
  <c r="F144" i="1"/>
  <c r="E144" i="1"/>
  <c r="C144" i="1"/>
  <c r="F143" i="1"/>
  <c r="E143" i="1"/>
  <c r="C143" i="1"/>
  <c r="F142" i="1"/>
  <c r="E142" i="1"/>
  <c r="C142" i="1"/>
  <c r="F141" i="1"/>
  <c r="E141" i="1"/>
  <c r="C141" i="1"/>
  <c r="F140" i="1"/>
  <c r="E140" i="1"/>
  <c r="C140" i="1"/>
  <c r="F139" i="1"/>
  <c r="E139" i="1"/>
  <c r="C139" i="1"/>
  <c r="F138" i="1"/>
  <c r="E138" i="1"/>
  <c r="C138" i="1"/>
  <c r="F137" i="1"/>
  <c r="E137" i="1"/>
  <c r="C137" i="1"/>
  <c r="F136" i="1"/>
  <c r="E136" i="1"/>
  <c r="C136" i="1"/>
  <c r="F135" i="1"/>
  <c r="E135" i="1"/>
  <c r="C135" i="1"/>
  <c r="F134" i="1"/>
  <c r="E134" i="1"/>
  <c r="C134" i="1"/>
  <c r="F133" i="1"/>
  <c r="E133" i="1"/>
  <c r="C133" i="1"/>
  <c r="F132" i="1"/>
  <c r="E132" i="1"/>
  <c r="C132" i="1"/>
  <c r="F131" i="1"/>
  <c r="E131" i="1"/>
  <c r="C131" i="1"/>
  <c r="F130" i="1"/>
  <c r="E130" i="1"/>
  <c r="C130" i="1"/>
  <c r="F129" i="1"/>
  <c r="E129" i="1"/>
  <c r="C129" i="1"/>
  <c r="F128" i="1"/>
  <c r="E128" i="1"/>
  <c r="C128" i="1"/>
  <c r="F127" i="1"/>
  <c r="E127" i="1"/>
  <c r="C127" i="1"/>
  <c r="F126" i="1"/>
  <c r="E126" i="1"/>
  <c r="C126" i="1"/>
  <c r="F125" i="1"/>
  <c r="E125" i="1"/>
  <c r="C125" i="1"/>
  <c r="F124" i="1"/>
  <c r="E124" i="1"/>
  <c r="C124" i="1"/>
  <c r="F123" i="1"/>
  <c r="E123" i="1"/>
  <c r="C123" i="1"/>
  <c r="F122" i="1"/>
  <c r="E122" i="1"/>
  <c r="C122" i="1"/>
  <c r="F121" i="1"/>
  <c r="E121" i="1"/>
  <c r="C121" i="1"/>
  <c r="F120" i="1"/>
  <c r="E120" i="1"/>
  <c r="C120" i="1"/>
  <c r="F119" i="1"/>
  <c r="E119" i="1"/>
  <c r="C119" i="1"/>
  <c r="F118" i="1"/>
  <c r="E118" i="1"/>
  <c r="C118" i="1"/>
  <c r="F117" i="1"/>
  <c r="E117" i="1"/>
  <c r="C117" i="1"/>
  <c r="F116" i="1"/>
  <c r="E116" i="1"/>
  <c r="C116" i="1"/>
  <c r="F115" i="1"/>
  <c r="E115" i="1"/>
  <c r="C115" i="1"/>
  <c r="F114" i="1"/>
  <c r="E114" i="1"/>
  <c r="C114" i="1"/>
  <c r="F113" i="1"/>
  <c r="E113" i="1"/>
  <c r="C113" i="1"/>
  <c r="F112" i="1"/>
  <c r="E112" i="1"/>
  <c r="C112" i="1"/>
  <c r="F111" i="1"/>
  <c r="E111" i="1"/>
  <c r="C111" i="1"/>
  <c r="F110" i="1"/>
  <c r="E110" i="1"/>
  <c r="C110" i="1"/>
  <c r="F109" i="1"/>
  <c r="E109" i="1"/>
  <c r="C109" i="1"/>
  <c r="F108" i="1"/>
  <c r="E108" i="1"/>
  <c r="C108" i="1"/>
  <c r="F107" i="1"/>
  <c r="E107" i="1"/>
  <c r="C107" i="1"/>
  <c r="F106" i="1"/>
  <c r="E106" i="1"/>
  <c r="C106" i="1"/>
  <c r="F105" i="1"/>
  <c r="E105" i="1"/>
  <c r="C105" i="1"/>
  <c r="F104" i="1"/>
  <c r="E104" i="1"/>
  <c r="C104" i="1"/>
  <c r="F103" i="1"/>
  <c r="E103" i="1"/>
  <c r="C103" i="1"/>
  <c r="F102" i="1"/>
  <c r="E102" i="1"/>
  <c r="C102" i="1"/>
  <c r="F101" i="1"/>
  <c r="E101" i="1"/>
  <c r="C101" i="1"/>
  <c r="F100" i="1"/>
  <c r="E100" i="1"/>
  <c r="C100" i="1"/>
  <c r="F99" i="1"/>
  <c r="E99" i="1"/>
  <c r="C99" i="1"/>
  <c r="F98" i="1"/>
  <c r="E98" i="1"/>
  <c r="C98" i="1"/>
  <c r="F97" i="1"/>
  <c r="E97" i="1"/>
  <c r="C97" i="1"/>
  <c r="F96" i="1"/>
  <c r="E96" i="1"/>
  <c r="C96" i="1"/>
  <c r="F95" i="1"/>
  <c r="E95" i="1"/>
  <c r="C95" i="1"/>
  <c r="F94" i="1"/>
  <c r="E94" i="1"/>
  <c r="C94" i="1"/>
  <c r="F93" i="1"/>
  <c r="E93" i="1"/>
  <c r="C93" i="1"/>
  <c r="F92" i="1"/>
  <c r="E92" i="1"/>
  <c r="C92" i="1"/>
  <c r="F91" i="1"/>
  <c r="E91" i="1"/>
  <c r="C91" i="1"/>
  <c r="F90" i="1"/>
  <c r="E90" i="1"/>
  <c r="C90" i="1"/>
  <c r="F89" i="1"/>
  <c r="E89" i="1"/>
  <c r="C89" i="1"/>
  <c r="F88" i="1"/>
  <c r="E88" i="1"/>
  <c r="C88" i="1"/>
  <c r="F87" i="1"/>
  <c r="E87" i="1"/>
  <c r="C87" i="1"/>
  <c r="F86" i="1"/>
  <c r="E86" i="1"/>
  <c r="C86" i="1"/>
  <c r="F85" i="1"/>
  <c r="E85" i="1"/>
  <c r="C85" i="1"/>
  <c r="F84" i="1"/>
  <c r="E84" i="1"/>
  <c r="C84" i="1"/>
  <c r="F83" i="1"/>
  <c r="E83" i="1"/>
  <c r="C83" i="1"/>
  <c r="F82" i="1"/>
  <c r="E82" i="1"/>
  <c r="C82" i="1"/>
  <c r="F81" i="1"/>
  <c r="E81" i="1"/>
  <c r="C81" i="1"/>
  <c r="F80" i="1"/>
  <c r="E80" i="1"/>
  <c r="C80" i="1"/>
  <c r="F79" i="1"/>
  <c r="E79" i="1"/>
  <c r="C79" i="1"/>
  <c r="F78" i="1"/>
  <c r="E78" i="1"/>
  <c r="C78" i="1"/>
  <c r="F77" i="1"/>
  <c r="E77" i="1"/>
  <c r="C77" i="1"/>
  <c r="F76" i="1"/>
  <c r="E76" i="1"/>
  <c r="C76" i="1"/>
  <c r="F75" i="1"/>
  <c r="E75" i="1"/>
  <c r="C75" i="1"/>
  <c r="F74" i="1"/>
  <c r="E74" i="1"/>
  <c r="C74" i="1"/>
  <c r="F73" i="1"/>
  <c r="E73" i="1"/>
  <c r="C73" i="1"/>
  <c r="F72" i="1"/>
  <c r="E72" i="1"/>
  <c r="C72" i="1"/>
  <c r="F71" i="1"/>
  <c r="E71" i="1"/>
  <c r="C71" i="1"/>
  <c r="F70" i="1"/>
  <c r="E70" i="1"/>
  <c r="C70" i="1"/>
  <c r="F69" i="1"/>
  <c r="E69" i="1"/>
  <c r="C69" i="1"/>
  <c r="F68" i="1"/>
  <c r="E68" i="1"/>
  <c r="C68" i="1"/>
  <c r="F67" i="1"/>
  <c r="E67" i="1"/>
  <c r="C67" i="1"/>
  <c r="F66" i="1"/>
  <c r="E66" i="1"/>
  <c r="C66" i="1"/>
  <c r="F65" i="1"/>
  <c r="E65" i="1"/>
  <c r="C65" i="1"/>
  <c r="F64" i="1"/>
  <c r="E64" i="1"/>
  <c r="C64" i="1"/>
  <c r="F63" i="1"/>
  <c r="E63" i="1"/>
  <c r="C63" i="1"/>
  <c r="F62" i="1"/>
  <c r="E62" i="1"/>
  <c r="C62" i="1"/>
  <c r="F61" i="1"/>
  <c r="E61" i="1"/>
  <c r="C61" i="1"/>
  <c r="F60" i="1"/>
  <c r="E60" i="1"/>
  <c r="C60" i="1"/>
  <c r="F59" i="1"/>
  <c r="E59" i="1"/>
  <c r="C59" i="1"/>
  <c r="F58" i="1"/>
  <c r="E58" i="1"/>
  <c r="C58" i="1"/>
  <c r="F57" i="1"/>
  <c r="E57" i="1"/>
  <c r="C57" i="1"/>
  <c r="F56" i="1"/>
  <c r="E56" i="1"/>
  <c r="C56" i="1"/>
  <c r="F55" i="1"/>
  <c r="E55" i="1"/>
  <c r="C55" i="1"/>
  <c r="F54" i="1"/>
  <c r="E54" i="1"/>
  <c r="C54" i="1"/>
  <c r="F53" i="1"/>
  <c r="E53" i="1"/>
  <c r="C53" i="1"/>
  <c r="F52" i="1"/>
  <c r="E52" i="1"/>
  <c r="C52" i="1"/>
  <c r="F51" i="1"/>
  <c r="E51" i="1"/>
  <c r="C51" i="1"/>
  <c r="F50" i="1"/>
  <c r="E50" i="1"/>
  <c r="C50" i="1"/>
  <c r="F49" i="1"/>
  <c r="E49" i="1"/>
  <c r="C49" i="1"/>
  <c r="F48" i="1"/>
  <c r="E48" i="1"/>
  <c r="C48" i="1"/>
  <c r="F47" i="1"/>
  <c r="E47" i="1"/>
  <c r="C47" i="1"/>
  <c r="F46" i="1"/>
  <c r="E46" i="1"/>
  <c r="C46" i="1"/>
  <c r="F45" i="1"/>
  <c r="E45" i="1"/>
  <c r="C45" i="1"/>
  <c r="F44" i="1"/>
  <c r="E44" i="1"/>
  <c r="C44" i="1"/>
  <c r="F43" i="1"/>
  <c r="E43" i="1"/>
  <c r="C43" i="1"/>
  <c r="F42" i="1"/>
  <c r="E42" i="1"/>
  <c r="C42" i="1"/>
  <c r="F41" i="1"/>
  <c r="E41" i="1"/>
  <c r="C41" i="1"/>
  <c r="F40" i="1"/>
  <c r="E40" i="1"/>
  <c r="C40" i="1"/>
  <c r="F39" i="1"/>
  <c r="E39" i="1"/>
  <c r="C39" i="1"/>
  <c r="F38" i="1"/>
  <c r="E38" i="1"/>
  <c r="C38" i="1"/>
  <c r="F37" i="1"/>
  <c r="E37" i="1"/>
  <c r="C37" i="1"/>
  <c r="F36" i="1"/>
  <c r="E36" i="1"/>
  <c r="C36" i="1"/>
  <c r="F35" i="1"/>
  <c r="E35" i="1"/>
  <c r="C35" i="1"/>
  <c r="F34" i="1"/>
  <c r="E34" i="1"/>
  <c r="C34" i="1"/>
  <c r="F33" i="1"/>
  <c r="E33" i="1"/>
  <c r="C33" i="1"/>
  <c r="F32" i="1"/>
  <c r="E32" i="1"/>
  <c r="C32" i="1"/>
  <c r="F31" i="1"/>
  <c r="E31" i="1"/>
  <c r="C31" i="1"/>
  <c r="F30" i="1"/>
  <c r="E30" i="1"/>
  <c r="C30" i="1"/>
  <c r="F29" i="1"/>
  <c r="E29" i="1"/>
  <c r="C29" i="1"/>
  <c r="F28" i="1"/>
  <c r="E28" i="1"/>
  <c r="C28" i="1"/>
  <c r="F27" i="1"/>
  <c r="E27" i="1"/>
  <c r="C27" i="1"/>
  <c r="F26" i="1"/>
  <c r="E26" i="1"/>
  <c r="C26" i="1"/>
  <c r="F25" i="1"/>
  <c r="E25" i="1"/>
  <c r="C25" i="1"/>
  <c r="F24" i="1"/>
  <c r="E24" i="1"/>
  <c r="C24" i="1"/>
  <c r="F23" i="1"/>
  <c r="E23" i="1"/>
  <c r="C23" i="1"/>
  <c r="F22" i="1"/>
  <c r="E22" i="1"/>
  <c r="C22" i="1"/>
  <c r="F21" i="1"/>
  <c r="E21" i="1"/>
  <c r="C21" i="1"/>
  <c r="F20" i="1"/>
  <c r="E20" i="1"/>
  <c r="C20" i="1"/>
  <c r="F19" i="1"/>
  <c r="E19" i="1"/>
  <c r="C19" i="1"/>
  <c r="F18" i="1"/>
  <c r="E18" i="1"/>
  <c r="C18" i="1"/>
  <c r="F17" i="1"/>
  <c r="E17" i="1"/>
  <c r="C17" i="1"/>
  <c r="F16" i="1"/>
  <c r="E16" i="1"/>
  <c r="C16" i="1"/>
  <c r="F15" i="1"/>
  <c r="E15" i="1"/>
  <c r="C15" i="1"/>
  <c r="F14" i="1"/>
  <c r="E14" i="1"/>
  <c r="C14" i="1"/>
  <c r="F13" i="1"/>
  <c r="E13" i="1"/>
  <c r="C13" i="1"/>
  <c r="F12" i="1"/>
  <c r="E12" i="1"/>
  <c r="C12" i="1"/>
  <c r="F11" i="1"/>
  <c r="E11" i="1"/>
  <c r="C11" i="1"/>
  <c r="F10" i="1"/>
  <c r="E10" i="1"/>
  <c r="C10" i="1"/>
  <c r="F9" i="1"/>
  <c r="E9" i="1"/>
  <c r="C9" i="1"/>
  <c r="F8" i="1"/>
  <c r="E8" i="1"/>
  <c r="C8" i="1"/>
  <c r="F7" i="1"/>
  <c r="E7" i="1"/>
  <c r="C7" i="1"/>
  <c r="F6" i="1"/>
  <c r="E6" i="1"/>
  <c r="C6" i="1"/>
  <c r="F5" i="1"/>
  <c r="E5" i="1"/>
  <c r="C5" i="1"/>
  <c r="F4" i="1"/>
  <c r="E4" i="1"/>
  <c r="C4" i="1"/>
  <c r="F3" i="1"/>
  <c r="E3" i="1"/>
  <c r="C3" i="1"/>
</calcChain>
</file>

<file path=xl/sharedStrings.xml><?xml version="1.0" encoding="utf-8"?>
<sst xmlns="http://schemas.openxmlformats.org/spreadsheetml/2006/main" count="705" uniqueCount="422">
  <si>
    <t>Lesley Chisholm</t>
  </si>
  <si>
    <t>Garscube Harriers</t>
  </si>
  <si>
    <t>(F40)</t>
  </si>
  <si>
    <t>23.37</t>
  </si>
  <si>
    <t>Edel Mooney</t>
  </si>
  <si>
    <t>Lothian Running Club</t>
  </si>
  <si>
    <t>23.58</t>
  </si>
  <si>
    <t>Veronique Oldham</t>
  </si>
  <si>
    <t>Aberdeen AAC</t>
  </si>
  <si>
    <t>(F45)</t>
  </si>
  <si>
    <t>25.33</t>
  </si>
  <si>
    <t>Shona Robertson</t>
  </si>
  <si>
    <t>Shettleston Harriers</t>
  </si>
  <si>
    <t>25.41</t>
  </si>
  <si>
    <t>Fiona Matheson</t>
  </si>
  <si>
    <t>Falkirk Victoria H</t>
  </si>
  <si>
    <t>(F50)</t>
  </si>
  <si>
    <t>25.51</t>
  </si>
  <si>
    <t>Megan Wright</t>
  </si>
  <si>
    <t>Hunters Bog Trotters</t>
  </si>
  <si>
    <t>26.07</t>
  </si>
  <si>
    <t>Jennifer Forbes</t>
  </si>
  <si>
    <t>Gala Harriers</t>
  </si>
  <si>
    <t>26.28</t>
  </si>
  <si>
    <t>Fiona Dalgleish</t>
  </si>
  <si>
    <t>26.34</t>
  </si>
  <si>
    <t>Gillian Carr</t>
  </si>
  <si>
    <t>Corstorphine AAC</t>
  </si>
  <si>
    <t>26.37</t>
  </si>
  <si>
    <t>Kate Jenkins</t>
  </si>
  <si>
    <t>26.39</t>
  </si>
  <si>
    <t>Sheila Gollan</t>
  </si>
  <si>
    <t>East Sutherland AC</t>
  </si>
  <si>
    <t>26.41</t>
  </si>
  <si>
    <t>Anya Campbell</t>
  </si>
  <si>
    <t>26.50</t>
  </si>
  <si>
    <t>Fabienne Thompson</t>
  </si>
  <si>
    <t>Carnegie Harriers</t>
  </si>
  <si>
    <t>26.57</t>
  </si>
  <si>
    <t>Marie Baxter</t>
  </si>
  <si>
    <t>Garioch Road Runners</t>
  </si>
  <si>
    <t>27.09</t>
  </si>
  <si>
    <t>Rhona Anderson</t>
  </si>
  <si>
    <t>Dunbar Running Club</t>
  </si>
  <si>
    <t>27.18</t>
  </si>
  <si>
    <t>Alison Wilson</t>
  </si>
  <si>
    <t>Inverness Harriers AAC</t>
  </si>
  <si>
    <t>27.21</t>
  </si>
  <si>
    <t>Mary Western</t>
  </si>
  <si>
    <t>27.24</t>
  </si>
  <si>
    <t>Hillary Cameron</t>
  </si>
  <si>
    <t>Forres Harriers</t>
  </si>
  <si>
    <t>27.27</t>
  </si>
  <si>
    <t>Julie Wilson</t>
  </si>
  <si>
    <t>27.33</t>
  </si>
  <si>
    <t>Pamela McCrossan</t>
  </si>
  <si>
    <t>Clydesdale Harriers</t>
  </si>
  <si>
    <t>27.42</t>
  </si>
  <si>
    <t>Susan Johnston</t>
  </si>
  <si>
    <t>27.44</t>
  </si>
  <si>
    <t>Susan McRitchie</t>
  </si>
  <si>
    <t>27.46</t>
  </si>
  <si>
    <t>Fiona Shepherd</t>
  </si>
  <si>
    <t>27.52</t>
  </si>
  <si>
    <t>Frances Britain</t>
  </si>
  <si>
    <t>27.55</t>
  </si>
  <si>
    <t>Sonia Armitage</t>
  </si>
  <si>
    <t>(F55)</t>
  </si>
  <si>
    <t>28.01</t>
  </si>
  <si>
    <t>Alison Whyte</t>
  </si>
  <si>
    <t>28.02</t>
  </si>
  <si>
    <t>Lillian MacRuary</t>
  </si>
  <si>
    <t>Rachel Fagan</t>
  </si>
  <si>
    <t>28.15</t>
  </si>
  <si>
    <t>Isobel Burnett</t>
  </si>
  <si>
    <t>28.27</t>
  </si>
  <si>
    <t>Gillian Cardno-Strachan</t>
  </si>
  <si>
    <t>Fraserburgh RC</t>
  </si>
  <si>
    <t>28.34</t>
  </si>
  <si>
    <t>Dawn Grant</t>
  </si>
  <si>
    <t>28.45</t>
  </si>
  <si>
    <t>Ann Smart</t>
  </si>
  <si>
    <t>28.54</t>
  </si>
  <si>
    <t>Fiona Carver</t>
  </si>
  <si>
    <t>28.58</t>
  </si>
  <si>
    <t>Elspeth Jenkins</t>
  </si>
  <si>
    <t>Moray Road Runners</t>
  </si>
  <si>
    <t>29.15</t>
  </si>
  <si>
    <t>Janette Stevenson</t>
  </si>
  <si>
    <t>(F65)</t>
  </si>
  <si>
    <t>29.20</t>
  </si>
  <si>
    <t>Carol Massie</t>
  </si>
  <si>
    <t>29.26</t>
  </si>
  <si>
    <t>Heather Gardiner</t>
  </si>
  <si>
    <t>29.31</t>
  </si>
  <si>
    <t>Claire Reilly</t>
  </si>
  <si>
    <t>29.35</t>
  </si>
  <si>
    <t>Elaine Hogg</t>
  </si>
  <si>
    <t>Kirkintilloch Olympians</t>
  </si>
  <si>
    <t>Sharon Beck</t>
  </si>
  <si>
    <t>30.02</t>
  </si>
  <si>
    <t>Jane Kerridge</t>
  </si>
  <si>
    <t>Deeside Runners</t>
  </si>
  <si>
    <t>(F60)</t>
  </si>
  <si>
    <t>30.08</t>
  </si>
  <si>
    <t>Ella-May Duncan</t>
  </si>
  <si>
    <t>30.27</t>
  </si>
  <si>
    <t>Doreen Campbell</t>
  </si>
  <si>
    <t>30.34</t>
  </si>
  <si>
    <t>Lydia Davis</t>
  </si>
  <si>
    <t>30.58</t>
  </si>
  <si>
    <t>Janet Grigor</t>
  </si>
  <si>
    <t>31.00</t>
  </si>
  <si>
    <t>Linden Nicholson</t>
  </si>
  <si>
    <t>Lasswade AAC</t>
  </si>
  <si>
    <t>Karen Norvell</t>
  </si>
  <si>
    <t>31.03</t>
  </si>
  <si>
    <t>Morag Thompson</t>
  </si>
  <si>
    <t>31.06</t>
  </si>
  <si>
    <t>Jackie Nicol</t>
  </si>
  <si>
    <t>31.08</t>
  </si>
  <si>
    <t>Eleanor Munro</t>
  </si>
  <si>
    <t>Keith &amp; District AAC</t>
  </si>
  <si>
    <t>31.18</t>
  </si>
  <si>
    <t>Caroline Lawless</t>
  </si>
  <si>
    <t>31.25</t>
  </si>
  <si>
    <t>Susan Linklater</t>
  </si>
  <si>
    <t>Shetland AAC</t>
  </si>
  <si>
    <t>31.27</t>
  </si>
  <si>
    <t>Phyllis Hands</t>
  </si>
  <si>
    <t>Motherwell AC</t>
  </si>
  <si>
    <t>31.31</t>
  </si>
  <si>
    <t>Maureen Mackie</t>
  </si>
  <si>
    <t>Nairn Road Runners</t>
  </si>
  <si>
    <t>31.33</t>
  </si>
  <si>
    <t>Jill Horsburgh</t>
  </si>
  <si>
    <t>Linlithgow AC</t>
  </si>
  <si>
    <t>31.35</t>
  </si>
  <si>
    <t>Marina McCallum</t>
  </si>
  <si>
    <t>31.40</t>
  </si>
  <si>
    <t>Amanda Strang</t>
  </si>
  <si>
    <t>32.24</t>
  </si>
  <si>
    <t>Fiona Brant</t>
  </si>
  <si>
    <t>32.28</t>
  </si>
  <si>
    <t>June McIntosh</t>
  </si>
  <si>
    <t>32.44</t>
  </si>
  <si>
    <t>Ros Wright</t>
  </si>
  <si>
    <t>32.47</t>
  </si>
  <si>
    <t>Judy Leslie</t>
  </si>
  <si>
    <t>33.22</t>
  </si>
  <si>
    <t>Clare Nicholas</t>
  </si>
  <si>
    <t>33.39</t>
  </si>
  <si>
    <t>Elizabeth Barr</t>
  </si>
  <si>
    <t>Monica Anderson</t>
  </si>
  <si>
    <t>34.08</t>
  </si>
  <si>
    <t>Pauline McAdam</t>
  </si>
  <si>
    <t>Teviotdale Harriers</t>
  </si>
  <si>
    <t>34.19</t>
  </si>
  <si>
    <t>Frances Russell</t>
  </si>
  <si>
    <t>34.20</t>
  </si>
  <si>
    <t>Nadine Williams</t>
  </si>
  <si>
    <t>35.08</t>
  </si>
  <si>
    <t>Fiona Mackay</t>
  </si>
  <si>
    <t>35.10</t>
  </si>
  <si>
    <t>Anne Docherty</t>
  </si>
  <si>
    <t>(F70)</t>
  </si>
  <si>
    <t>35.16</t>
  </si>
  <si>
    <t>Phyllis Lemoncello</t>
  </si>
  <si>
    <t>Fife AC</t>
  </si>
  <si>
    <t>36.25</t>
  </si>
  <si>
    <t>Alison West</t>
  </si>
  <si>
    <t>36.36</t>
  </si>
  <si>
    <t>Sue Walters</t>
  </si>
  <si>
    <t>Abingdon AC</t>
  </si>
  <si>
    <t>37.13</t>
  </si>
  <si>
    <t>Shona Spencer</t>
  </si>
  <si>
    <t>37.28</t>
  </si>
  <si>
    <t>Margaret Woodhouse</t>
  </si>
  <si>
    <t>38.20</t>
  </si>
  <si>
    <t>Denise Campbell</t>
  </si>
  <si>
    <t>39.33</t>
  </si>
  <si>
    <t>Patricia McLaughlin</t>
  </si>
  <si>
    <t>Westerlands XC Club</t>
  </si>
  <si>
    <t>42.18</t>
  </si>
  <si>
    <t>Jennifer Coelho</t>
  </si>
  <si>
    <t>42.22</t>
  </si>
  <si>
    <t>Name</t>
  </si>
  <si>
    <t>Club</t>
  </si>
  <si>
    <t>Time</t>
  </si>
  <si>
    <t>Alex Sutherland</t>
  </si>
  <si>
    <t>Highland Hill Runners</t>
  </si>
  <si>
    <t>(M65)</t>
  </si>
  <si>
    <t>27.23</t>
  </si>
  <si>
    <t>Timothy Kirk</t>
  </si>
  <si>
    <t>(M70)</t>
  </si>
  <si>
    <t>29.01</t>
  </si>
  <si>
    <t>Charles Noble</t>
  </si>
  <si>
    <t>29.25</t>
  </si>
  <si>
    <t>Alan Lawson</t>
  </si>
  <si>
    <t>Dundee Hawkhill H</t>
  </si>
  <si>
    <t>29.41</t>
  </si>
  <si>
    <t>Martin Hulme</t>
  </si>
  <si>
    <t>29.43</t>
  </si>
  <si>
    <t>Hamish Cameron</t>
  </si>
  <si>
    <t>29.58</t>
  </si>
  <si>
    <t>Robert Young</t>
  </si>
  <si>
    <t>30.14</t>
  </si>
  <si>
    <t>Colin Youngson</t>
  </si>
  <si>
    <t>Peter Ogden</t>
  </si>
  <si>
    <t>Ron Hill Cambuslang H</t>
  </si>
  <si>
    <t>31.21</t>
  </si>
  <si>
    <t>David Parsons</t>
  </si>
  <si>
    <t>Oxford City</t>
  </si>
  <si>
    <t>31.38</t>
  </si>
  <si>
    <t>Gibson Fleming</t>
  </si>
  <si>
    <t>31.43</t>
  </si>
  <si>
    <t>Graham Burrows</t>
  </si>
  <si>
    <t>31.59</t>
  </si>
  <si>
    <t>Ken Naismith</t>
  </si>
  <si>
    <t>32.18</t>
  </si>
  <si>
    <t>Brian Howie</t>
  </si>
  <si>
    <t>Edinburgh AC</t>
  </si>
  <si>
    <t>32.59</t>
  </si>
  <si>
    <t>Watson Jones</t>
  </si>
  <si>
    <t>(M75)</t>
  </si>
  <si>
    <t>33.16</t>
  </si>
  <si>
    <t>Douglas Lamont</t>
  </si>
  <si>
    <t>34.10</t>
  </si>
  <si>
    <t>Graeme Orr</t>
  </si>
  <si>
    <t>34.28</t>
  </si>
  <si>
    <t>Walter McCaskey</t>
  </si>
  <si>
    <t>(M80+)</t>
  </si>
  <si>
    <t>35.53</t>
  </si>
  <si>
    <t>James Pittillo</t>
  </si>
  <si>
    <t>39.28</t>
  </si>
  <si>
    <t>William Drysdale</t>
  </si>
  <si>
    <t>Law &amp; District AAC</t>
  </si>
  <si>
    <t>51.08</t>
  </si>
  <si>
    <t>Scottish Masters Cross Country 2016                            RESULTS SHEET</t>
  </si>
  <si>
    <t>Posn</t>
  </si>
  <si>
    <t>Race No</t>
  </si>
  <si>
    <t>Cat</t>
  </si>
  <si>
    <t>29.24</t>
  </si>
  <si>
    <t>29.28</t>
  </si>
  <si>
    <t>29.49</t>
  </si>
  <si>
    <t>30.18</t>
  </si>
  <si>
    <t>30.22</t>
  </si>
  <si>
    <t>30.32</t>
  </si>
  <si>
    <t>30.33</t>
  </si>
  <si>
    <t>30.46</t>
  </si>
  <si>
    <t>30.50</t>
  </si>
  <si>
    <t>30.53</t>
  </si>
  <si>
    <t>30.56</t>
  </si>
  <si>
    <t>31.10</t>
  </si>
  <si>
    <t>31.14</t>
  </si>
  <si>
    <t>31.24</t>
  </si>
  <si>
    <t>31.28</t>
  </si>
  <si>
    <t>31.34</t>
  </si>
  <si>
    <t>31.36</t>
  </si>
  <si>
    <t>31.41</t>
  </si>
  <si>
    <t>31.48</t>
  </si>
  <si>
    <t>31.54</t>
  </si>
  <si>
    <t>32.04</t>
  </si>
  <si>
    <t>32.07</t>
  </si>
  <si>
    <t>32.08</t>
  </si>
  <si>
    <t>32.09</t>
  </si>
  <si>
    <t>32.12</t>
  </si>
  <si>
    <t>32.15</t>
  </si>
  <si>
    <t>32.21</t>
  </si>
  <si>
    <t>32.30</t>
  </si>
  <si>
    <t>32.36</t>
  </si>
  <si>
    <t>32.39</t>
  </si>
  <si>
    <t>32.41</t>
  </si>
  <si>
    <t>32.43</t>
  </si>
  <si>
    <t>32.50</t>
  </si>
  <si>
    <t>32.52</t>
  </si>
  <si>
    <t>32.58</t>
  </si>
  <si>
    <t>33.02</t>
  </si>
  <si>
    <t>33.10</t>
  </si>
  <si>
    <t>33.14</t>
  </si>
  <si>
    <t>33.23</t>
  </si>
  <si>
    <t>33.30</t>
  </si>
  <si>
    <t>33.34</t>
  </si>
  <si>
    <t>33.38</t>
  </si>
  <si>
    <t>33.44</t>
  </si>
  <si>
    <t>33.45</t>
  </si>
  <si>
    <t>33.48</t>
  </si>
  <si>
    <t>33.51</t>
  </si>
  <si>
    <t>33.56</t>
  </si>
  <si>
    <t>33.57</t>
  </si>
  <si>
    <t>34.04</t>
  </si>
  <si>
    <t>34.06</t>
  </si>
  <si>
    <t>34.13</t>
  </si>
  <si>
    <t>34.14</t>
  </si>
  <si>
    <t>34.15</t>
  </si>
  <si>
    <t>34.21</t>
  </si>
  <si>
    <t>34.22</t>
  </si>
  <si>
    <t>34.24</t>
  </si>
  <si>
    <t>34.25</t>
  </si>
  <si>
    <t>34.30</t>
  </si>
  <si>
    <t>34.32</t>
  </si>
  <si>
    <t>34.33</t>
  </si>
  <si>
    <t>34.39</t>
  </si>
  <si>
    <t>34.40</t>
  </si>
  <si>
    <t>34.52</t>
  </si>
  <si>
    <t>34.53</t>
  </si>
  <si>
    <t>34.54</t>
  </si>
  <si>
    <t>35.00</t>
  </si>
  <si>
    <t>35.02</t>
  </si>
  <si>
    <t>35.04</t>
  </si>
  <si>
    <t>35.06</t>
  </si>
  <si>
    <t>35.11</t>
  </si>
  <si>
    <t>35.12</t>
  </si>
  <si>
    <t>35.14</t>
  </si>
  <si>
    <t>35.18</t>
  </si>
  <si>
    <t>35.26</t>
  </si>
  <si>
    <t>35.35</t>
  </si>
  <si>
    <t>35.37</t>
  </si>
  <si>
    <t>35.46</t>
  </si>
  <si>
    <t>35.38</t>
  </si>
  <si>
    <t>35.56</t>
  </si>
  <si>
    <t>36.00</t>
  </si>
  <si>
    <t>36.02</t>
  </si>
  <si>
    <t>36.09</t>
  </si>
  <si>
    <t>36.14</t>
  </si>
  <si>
    <t>36.16</t>
  </si>
  <si>
    <t>36.18</t>
  </si>
  <si>
    <t>36.21</t>
  </si>
  <si>
    <t>36.22</t>
  </si>
  <si>
    <t>36.31</t>
  </si>
  <si>
    <t>36.45</t>
  </si>
  <si>
    <t>36.50</t>
  </si>
  <si>
    <t>36.57</t>
  </si>
  <si>
    <t>36.58</t>
  </si>
  <si>
    <t>37.00</t>
  </si>
  <si>
    <t>37.03</t>
  </si>
  <si>
    <t>37.06</t>
  </si>
  <si>
    <t>37.08</t>
  </si>
  <si>
    <t>37.09</t>
  </si>
  <si>
    <t>37.16</t>
  </si>
  <si>
    <t>37.23</t>
  </si>
  <si>
    <t>37.25</t>
  </si>
  <si>
    <t>37.38</t>
  </si>
  <si>
    <t>37.40</t>
  </si>
  <si>
    <t>37.51</t>
  </si>
  <si>
    <t>37.57</t>
  </si>
  <si>
    <t>37.58</t>
  </si>
  <si>
    <t>38.03</t>
  </si>
  <si>
    <t>38.05</t>
  </si>
  <si>
    <t>38.07</t>
  </si>
  <si>
    <t>38.13</t>
  </si>
  <si>
    <t>38.25</t>
  </si>
  <si>
    <t>38.26</t>
  </si>
  <si>
    <t>38.44</t>
  </si>
  <si>
    <t>38.50</t>
  </si>
  <si>
    <t>39.11</t>
  </si>
  <si>
    <t>39.18</t>
  </si>
  <si>
    <t>39.23</t>
  </si>
  <si>
    <t>39.37</t>
  </si>
  <si>
    <t>39.44</t>
  </si>
  <si>
    <t>39.50</t>
  </si>
  <si>
    <t>39.56</t>
  </si>
  <si>
    <t>40.00</t>
  </si>
  <si>
    <t>40.03</t>
  </si>
  <si>
    <t>40.15</t>
  </si>
  <si>
    <t>40.24</t>
  </si>
  <si>
    <t>40.50</t>
  </si>
  <si>
    <t>40.51</t>
  </si>
  <si>
    <t>41.14</t>
  </si>
  <si>
    <t>41.15</t>
  </si>
  <si>
    <t>41.38</t>
  </si>
  <si>
    <t>41.07</t>
  </si>
  <si>
    <t>42.09</t>
  </si>
  <si>
    <t>42.27</t>
  </si>
  <si>
    <t>42.46</t>
  </si>
  <si>
    <t>42.49</t>
  </si>
  <si>
    <t>43.00</t>
  </si>
  <si>
    <t>43.44</t>
  </si>
  <si>
    <t>43.55</t>
  </si>
  <si>
    <t>44.12</t>
  </si>
  <si>
    <t>44.27</t>
  </si>
  <si>
    <t>45.30</t>
  </si>
  <si>
    <t>45.31</t>
  </si>
  <si>
    <t>46.00</t>
  </si>
  <si>
    <t>46.19</t>
  </si>
  <si>
    <t>46.56</t>
  </si>
  <si>
    <t>47.13</t>
  </si>
  <si>
    <t>47.43</t>
  </si>
  <si>
    <t>56.10</t>
  </si>
  <si>
    <t>Team Results</t>
  </si>
  <si>
    <t>Total 56</t>
  </si>
  <si>
    <t>Total 57</t>
  </si>
  <si>
    <t>Total 25</t>
  </si>
  <si>
    <t>Gala Harriers (1st)</t>
  </si>
  <si>
    <t>Carnegie Harriers (2nd)</t>
  </si>
  <si>
    <t>Corstorphine AAC (3rd)</t>
  </si>
  <si>
    <t>Kenneth Campbell</t>
  </si>
  <si>
    <t>(M40)</t>
  </si>
  <si>
    <t>Kerry-Liam Wilson</t>
  </si>
  <si>
    <t>(M45)</t>
  </si>
  <si>
    <t>Jamie Reid</t>
  </si>
  <si>
    <t>Greg Hastie</t>
  </si>
  <si>
    <t>Total 20</t>
  </si>
  <si>
    <t>Gordon Clarke</t>
  </si>
  <si>
    <t>Keith Hood</t>
  </si>
  <si>
    <t>Stuart Campbell</t>
  </si>
  <si>
    <t>Michael Anderson</t>
  </si>
  <si>
    <t>Total 86</t>
  </si>
  <si>
    <t>Jim Tole</t>
  </si>
  <si>
    <t>Metro Aberdeen RC</t>
  </si>
  <si>
    <t>Nick Milovsorov</t>
  </si>
  <si>
    <t>(M50)</t>
  </si>
  <si>
    <t>Craig Anderson</t>
  </si>
  <si>
    <t>Dino Roussias</t>
  </si>
  <si>
    <t>Total 104</t>
  </si>
  <si>
    <t>Teams M40-M60</t>
  </si>
  <si>
    <t>Edward Stewart</t>
  </si>
  <si>
    <t>(M55)</t>
  </si>
  <si>
    <t>Stan MacKenzie</t>
  </si>
  <si>
    <t>Chris Upson</t>
  </si>
  <si>
    <t>Team M50-M60</t>
  </si>
  <si>
    <t>Total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</si>
</sst>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49" fontId="3" fillId="0" borderId="7" xfId="0" applyNumberFormat="1" applyFont="1" applyBorder="1"/>
    <xf numFmtId="0" fontId="3" fillId="0" borderId="8" xfId="0" applyFont="1" applyBorder="1" applyAlignment="1">
      <alignment horizontal="center"/>
    </xf>
    <xf numFmtId="0" fontId="3" fillId="0" borderId="9" xfId="0" applyFont="1" applyBorder="1" applyAlignment="1" applyProtection="1">
      <alignment horizontal="center"/>
      <protection locked="0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Fill="1" applyBorder="1"/>
    <xf numFmtId="0" fontId="4" fillId="0" borderId="1" xfId="0" applyFont="1" applyBorder="1" applyAlignment="1">
      <alignment horizontal="left"/>
    </xf>
    <xf numFmtId="0" fontId="5" fillId="0" borderId="1" xfId="0" applyFont="1" applyFill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3" fillId="0" borderId="17" xfId="0" applyFont="1" applyBorder="1"/>
    <xf numFmtId="0" fontId="3" fillId="0" borderId="18" xfId="0" applyFont="1" applyBorder="1"/>
    <xf numFmtId="49" fontId="3" fillId="0" borderId="19" xfId="0" applyNumberFormat="1" applyFont="1" applyBorder="1"/>
    <xf numFmtId="0" fontId="0" fillId="0" borderId="9" xfId="0" applyBorder="1"/>
    <xf numFmtId="0" fontId="0" fillId="0" borderId="20" xfId="0" applyBorder="1"/>
    <xf numFmtId="0" fontId="0" fillId="0" borderId="2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cottish%20Masters%20Cross%20Country%20Results%20Men%2040-60%20201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ration"/>
      <sheetName val="Results"/>
      <sheetName val="Medal winners"/>
    </sheetNames>
    <sheetDataSet>
      <sheetData sheetId="0">
        <row r="1">
          <cell r="A1" t="str">
            <v>Race No</v>
          </cell>
          <cell r="B1" t="str">
            <v xml:space="preserve"> Name</v>
          </cell>
          <cell r="D1" t="str">
            <v>Club</v>
          </cell>
          <cell r="E1" t="str">
            <v>Cat</v>
          </cell>
        </row>
        <row r="2">
          <cell r="A2">
            <v>40</v>
          </cell>
          <cell r="B2" t="str">
            <v>Crispin Walsh</v>
          </cell>
          <cell r="D2" t="str">
            <v>Bellahouston Harriers</v>
          </cell>
          <cell r="E2" t="str">
            <v>(M40)</v>
          </cell>
        </row>
        <row r="3">
          <cell r="A3">
            <v>41</v>
          </cell>
          <cell r="B3" t="str">
            <v>Brent Brodie</v>
          </cell>
          <cell r="D3" t="str">
            <v>Bellahouston Harriers</v>
          </cell>
          <cell r="E3" t="str">
            <v>(M40)</v>
          </cell>
        </row>
        <row r="4">
          <cell r="A4">
            <v>42</v>
          </cell>
          <cell r="B4" t="str">
            <v>Alastair Sinclair</v>
          </cell>
          <cell r="D4" t="str">
            <v>Bellahouston Harriers</v>
          </cell>
          <cell r="E4" t="str">
            <v>(M55)</v>
          </cell>
        </row>
        <row r="5">
          <cell r="A5">
            <v>43</v>
          </cell>
          <cell r="B5" t="str">
            <v>Iain Morrison</v>
          </cell>
          <cell r="D5" t="str">
            <v>Bellahouston Harriers</v>
          </cell>
          <cell r="E5" t="str">
            <v>(M50)</v>
          </cell>
        </row>
        <row r="6">
          <cell r="A6">
            <v>44</v>
          </cell>
          <cell r="B6" t="str">
            <v>Ian Taggart</v>
          </cell>
          <cell r="D6" t="str">
            <v>Bellahouston Harriers</v>
          </cell>
          <cell r="E6" t="str">
            <v>(M55)</v>
          </cell>
        </row>
        <row r="7">
          <cell r="A7">
            <v>45</v>
          </cell>
          <cell r="B7" t="str">
            <v>Michael Freshour</v>
          </cell>
          <cell r="D7" t="str">
            <v>Bellahouston Harriers</v>
          </cell>
          <cell r="E7" t="str">
            <v>(M50)</v>
          </cell>
        </row>
        <row r="8">
          <cell r="A8">
            <v>46</v>
          </cell>
          <cell r="B8" t="str">
            <v>Greig Glendinning</v>
          </cell>
          <cell r="D8" t="str">
            <v>Bellahouston Road R.</v>
          </cell>
          <cell r="E8" t="str">
            <v>(M40)</v>
          </cell>
        </row>
        <row r="9">
          <cell r="A9">
            <v>47</v>
          </cell>
          <cell r="B9" t="str">
            <v>Peter Gallanagh</v>
          </cell>
          <cell r="D9" t="str">
            <v>Bellahouston Road R.</v>
          </cell>
          <cell r="E9" t="str">
            <v>(M45)</v>
          </cell>
        </row>
        <row r="10">
          <cell r="A10">
            <v>48</v>
          </cell>
          <cell r="B10" t="str">
            <v>Alan Derrick</v>
          </cell>
          <cell r="D10" t="str">
            <v>Calderglen Harriers</v>
          </cell>
          <cell r="E10" t="str">
            <v>(M50)</v>
          </cell>
        </row>
        <row r="11">
          <cell r="A11">
            <v>49</v>
          </cell>
          <cell r="B11" t="str">
            <v>Gordon McInally</v>
          </cell>
          <cell r="D11" t="str">
            <v>Calderglen Harriers</v>
          </cell>
          <cell r="E11" t="str">
            <v>(M50)</v>
          </cell>
        </row>
        <row r="12">
          <cell r="A12">
            <v>50</v>
          </cell>
          <cell r="B12" t="str">
            <v>Mark Western</v>
          </cell>
          <cell r="D12" t="str">
            <v>Carnegie Harriers</v>
          </cell>
          <cell r="E12" t="str">
            <v>(M50)</v>
          </cell>
        </row>
        <row r="13">
          <cell r="A13">
            <v>51</v>
          </cell>
          <cell r="B13" t="str">
            <v>Peter Simpson</v>
          </cell>
          <cell r="D13" t="str">
            <v>Carnegie Harriers</v>
          </cell>
          <cell r="E13" t="str">
            <v>(M55)</v>
          </cell>
        </row>
        <row r="14">
          <cell r="A14">
            <v>52</v>
          </cell>
          <cell r="B14" t="str">
            <v>Roger Clark</v>
          </cell>
          <cell r="D14" t="str">
            <v>Carnegie Harriers</v>
          </cell>
          <cell r="E14" t="str">
            <v>(M45)</v>
          </cell>
        </row>
        <row r="15">
          <cell r="A15">
            <v>53</v>
          </cell>
          <cell r="B15" t="str">
            <v>Peter Rudzinski</v>
          </cell>
          <cell r="D15" t="str">
            <v>Clydesdale Harriers</v>
          </cell>
          <cell r="E15" t="str">
            <v>(M60)</v>
          </cell>
        </row>
        <row r="16">
          <cell r="A16">
            <v>54</v>
          </cell>
          <cell r="B16" t="str">
            <v>Michael Anderson</v>
          </cell>
          <cell r="D16" t="str">
            <v>Corstorphine AAC</v>
          </cell>
          <cell r="E16" t="str">
            <v>(M45)</v>
          </cell>
        </row>
        <row r="17">
          <cell r="A17">
            <v>55</v>
          </cell>
          <cell r="B17" t="str">
            <v>Steven Blair</v>
          </cell>
          <cell r="D17" t="str">
            <v>Corstorphine AAC</v>
          </cell>
          <cell r="E17" t="str">
            <v>(M50)</v>
          </cell>
        </row>
        <row r="18">
          <cell r="A18">
            <v>56</v>
          </cell>
          <cell r="B18" t="str">
            <v>Martin Caldwell</v>
          </cell>
          <cell r="D18" t="str">
            <v>Corstorphine AAC</v>
          </cell>
          <cell r="E18" t="str">
            <v>(M60)</v>
          </cell>
        </row>
        <row r="19">
          <cell r="A19">
            <v>57</v>
          </cell>
          <cell r="B19" t="str">
            <v>Alan Cameron</v>
          </cell>
          <cell r="D19" t="str">
            <v>Corstorphine AAC</v>
          </cell>
          <cell r="E19" t="str">
            <v>(M45)</v>
          </cell>
        </row>
        <row r="20">
          <cell r="A20">
            <v>58</v>
          </cell>
          <cell r="B20" t="str">
            <v>Stuart Campbell</v>
          </cell>
          <cell r="D20" t="str">
            <v>Corstorphine AAC</v>
          </cell>
          <cell r="E20" t="str">
            <v>(M45)</v>
          </cell>
        </row>
        <row r="21">
          <cell r="A21">
            <v>59</v>
          </cell>
          <cell r="B21" t="str">
            <v>Dean Carr</v>
          </cell>
          <cell r="D21" t="str">
            <v>Corstorphine AAC</v>
          </cell>
          <cell r="E21" t="str">
            <v>(M40)</v>
          </cell>
        </row>
        <row r="22">
          <cell r="A22">
            <v>60</v>
          </cell>
          <cell r="B22" t="str">
            <v>Gordon Clarke</v>
          </cell>
          <cell r="D22" t="str">
            <v>Corstorphine AAC</v>
          </cell>
          <cell r="E22" t="str">
            <v>(M40)</v>
          </cell>
        </row>
        <row r="23">
          <cell r="A23">
            <v>61</v>
          </cell>
          <cell r="B23" t="str">
            <v>Keith Copland</v>
          </cell>
          <cell r="D23" t="str">
            <v>Corstorphine AAC</v>
          </cell>
          <cell r="E23" t="str">
            <v>(M45)</v>
          </cell>
        </row>
        <row r="24">
          <cell r="A24">
            <v>62</v>
          </cell>
          <cell r="B24" t="str">
            <v>Iain Cumming</v>
          </cell>
          <cell r="D24" t="str">
            <v>Corstorphine AAC</v>
          </cell>
          <cell r="E24" t="str">
            <v>(M60)</v>
          </cell>
        </row>
        <row r="25">
          <cell r="A25">
            <v>63</v>
          </cell>
          <cell r="B25" t="str">
            <v>Alan Dalton</v>
          </cell>
          <cell r="D25" t="str">
            <v>Corstorphine AAC</v>
          </cell>
          <cell r="E25" t="str">
            <v>(M40)</v>
          </cell>
        </row>
        <row r="26">
          <cell r="A26">
            <v>64</v>
          </cell>
          <cell r="B26" t="str">
            <v>Graeme Fletcher</v>
          </cell>
          <cell r="D26" t="str">
            <v>Corstorphine AAC</v>
          </cell>
          <cell r="E26" t="str">
            <v>(M50)</v>
          </cell>
        </row>
        <row r="27">
          <cell r="A27">
            <v>65</v>
          </cell>
          <cell r="B27" t="str">
            <v>Jeremy Hall</v>
          </cell>
          <cell r="D27" t="str">
            <v>Corstorphine AAC</v>
          </cell>
          <cell r="E27" t="str">
            <v>(M40)</v>
          </cell>
        </row>
        <row r="28">
          <cell r="A28">
            <v>66</v>
          </cell>
          <cell r="B28" t="str">
            <v>David Henderson</v>
          </cell>
          <cell r="D28" t="str">
            <v>Corstorphine AAC</v>
          </cell>
          <cell r="E28" t="str">
            <v>(M50)</v>
          </cell>
        </row>
        <row r="29">
          <cell r="A29">
            <v>67</v>
          </cell>
          <cell r="B29" t="str">
            <v>Keith Hood</v>
          </cell>
          <cell r="D29" t="str">
            <v>Corstorphine AAC</v>
          </cell>
          <cell r="E29" t="str">
            <v>(M40)</v>
          </cell>
        </row>
        <row r="30">
          <cell r="A30">
            <v>68</v>
          </cell>
          <cell r="B30" t="str">
            <v>Victor Jack</v>
          </cell>
          <cell r="D30" t="str">
            <v>Corstorphine AAC</v>
          </cell>
          <cell r="E30" t="str">
            <v>(M45)</v>
          </cell>
        </row>
        <row r="31">
          <cell r="A31">
            <v>69</v>
          </cell>
          <cell r="B31" t="str">
            <v>David Law</v>
          </cell>
          <cell r="D31" t="str">
            <v>Corstorphine AAC</v>
          </cell>
          <cell r="E31" t="str">
            <v>(M50)</v>
          </cell>
        </row>
        <row r="32">
          <cell r="A32">
            <v>70</v>
          </cell>
          <cell r="B32" t="str">
            <v>Richard Lewis</v>
          </cell>
          <cell r="D32" t="str">
            <v>Corstorphine AAC</v>
          </cell>
          <cell r="E32" t="str">
            <v>(M40)</v>
          </cell>
        </row>
        <row r="33">
          <cell r="A33">
            <v>71</v>
          </cell>
          <cell r="B33" t="str">
            <v>Iain Macleod</v>
          </cell>
          <cell r="D33" t="str">
            <v>Corstorphine AAC</v>
          </cell>
          <cell r="E33" t="str">
            <v>(M45)</v>
          </cell>
        </row>
        <row r="34">
          <cell r="A34">
            <v>72</v>
          </cell>
          <cell r="B34" t="str">
            <v>Graham Mclean</v>
          </cell>
          <cell r="D34" t="str">
            <v>Corstorphine AAC</v>
          </cell>
          <cell r="E34" t="str">
            <v>(M55)</v>
          </cell>
        </row>
        <row r="35">
          <cell r="A35">
            <v>73</v>
          </cell>
          <cell r="B35" t="str">
            <v>Ian McPherson</v>
          </cell>
          <cell r="D35" t="str">
            <v>Corstorphine AAC</v>
          </cell>
          <cell r="E35" t="str">
            <v>(M45)</v>
          </cell>
        </row>
        <row r="36">
          <cell r="A36">
            <v>74</v>
          </cell>
          <cell r="B36" t="str">
            <v>Neill Porterfield</v>
          </cell>
          <cell r="D36" t="str">
            <v>Corstorphine AAC</v>
          </cell>
          <cell r="E36" t="str">
            <v>(M40)</v>
          </cell>
        </row>
        <row r="37">
          <cell r="A37">
            <v>75</v>
          </cell>
          <cell r="B37" t="str">
            <v>Jan-Bert Van Den Berg</v>
          </cell>
          <cell r="D37" t="str">
            <v>Corstorphine AAC</v>
          </cell>
          <cell r="E37" t="str">
            <v>(M55)</v>
          </cell>
        </row>
        <row r="38">
          <cell r="A38">
            <v>76</v>
          </cell>
          <cell r="B38" t="str">
            <v>Keith Ovenstone</v>
          </cell>
          <cell r="D38" t="str">
            <v>Corstorphine AAC</v>
          </cell>
          <cell r="E38" t="str">
            <v>(M40)</v>
          </cell>
        </row>
        <row r="39">
          <cell r="A39">
            <v>77</v>
          </cell>
          <cell r="B39" t="str">
            <v>Chris Tomlin</v>
          </cell>
          <cell r="D39" t="str">
            <v>Cosmic Hillbashers AAC</v>
          </cell>
          <cell r="E39" t="str">
            <v>(M45)</v>
          </cell>
        </row>
        <row r="40">
          <cell r="A40">
            <v>78</v>
          </cell>
          <cell r="B40" t="str">
            <v>Donald Kerridge</v>
          </cell>
          <cell r="D40" t="str">
            <v>Deeside Runners</v>
          </cell>
          <cell r="E40" t="str">
            <v>(M45)</v>
          </cell>
        </row>
        <row r="41">
          <cell r="A41">
            <v>79</v>
          </cell>
          <cell r="B41" t="str">
            <v>Jim Buchanan</v>
          </cell>
          <cell r="D41" t="str">
            <v>Dumfries Running Club</v>
          </cell>
          <cell r="E41" t="str">
            <v>(M50)</v>
          </cell>
        </row>
        <row r="42">
          <cell r="A42">
            <v>80</v>
          </cell>
          <cell r="B42" t="str">
            <v>Andrew Anderson</v>
          </cell>
          <cell r="D42" t="str">
            <v>Dunbar Running Club</v>
          </cell>
          <cell r="E42" t="str">
            <v>(M50)</v>
          </cell>
        </row>
        <row r="43">
          <cell r="A43">
            <v>81</v>
          </cell>
          <cell r="B43" t="str">
            <v>Gordon Barrie</v>
          </cell>
          <cell r="D43" t="str">
            <v>Dundee Hawkhill H</v>
          </cell>
          <cell r="E43" t="str">
            <v>(M40)</v>
          </cell>
        </row>
        <row r="44">
          <cell r="A44">
            <v>82</v>
          </cell>
          <cell r="B44" t="str">
            <v>Billy Gibson</v>
          </cell>
          <cell r="D44" t="str">
            <v>Dundee Hawkhill H</v>
          </cell>
          <cell r="E44" t="str">
            <v>(M40)</v>
          </cell>
        </row>
        <row r="45">
          <cell r="A45">
            <v>83</v>
          </cell>
          <cell r="B45" t="str">
            <v>Roger Van Gompel</v>
          </cell>
          <cell r="D45" t="str">
            <v>Dundee Hawkhill H</v>
          </cell>
          <cell r="E45" t="str">
            <v>(M45)</v>
          </cell>
        </row>
        <row r="46">
          <cell r="A46">
            <v>84</v>
          </cell>
          <cell r="B46" t="str">
            <v>Philip Forte</v>
          </cell>
          <cell r="D46" t="str">
            <v>Dundee Hawkhill H</v>
          </cell>
          <cell r="E46" t="str">
            <v>(M55)</v>
          </cell>
        </row>
        <row r="47">
          <cell r="A47">
            <v>85</v>
          </cell>
          <cell r="B47" t="str">
            <v>Craig Ross</v>
          </cell>
          <cell r="D47" t="str">
            <v>Dundee Hawkhill H</v>
          </cell>
          <cell r="E47" t="str">
            <v>(M60)</v>
          </cell>
        </row>
        <row r="48">
          <cell r="A48">
            <v>86</v>
          </cell>
          <cell r="B48" t="str">
            <v>Raymond Tully</v>
          </cell>
          <cell r="D48" t="str">
            <v>Dundee Hawkhill H</v>
          </cell>
          <cell r="E48" t="str">
            <v>(M45)</v>
          </cell>
        </row>
        <row r="49">
          <cell r="A49">
            <v>87</v>
          </cell>
          <cell r="B49" t="str">
            <v>John Mill</v>
          </cell>
          <cell r="D49" t="str">
            <v>Dundee Road Runners</v>
          </cell>
          <cell r="E49" t="str">
            <v>(M50)</v>
          </cell>
        </row>
        <row r="50">
          <cell r="A50">
            <v>88</v>
          </cell>
          <cell r="B50" t="str">
            <v>Steven Dick</v>
          </cell>
          <cell r="D50" t="str">
            <v>Dundee Road Runners</v>
          </cell>
          <cell r="E50" t="str">
            <v>(M50)</v>
          </cell>
        </row>
        <row r="51">
          <cell r="A51">
            <v>89</v>
          </cell>
          <cell r="B51" t="str">
            <v>Ross Bannerman</v>
          </cell>
          <cell r="D51" t="str">
            <v>East Sutherland AC</v>
          </cell>
          <cell r="E51" t="str">
            <v>(M40)</v>
          </cell>
        </row>
        <row r="52">
          <cell r="A52">
            <v>90</v>
          </cell>
          <cell r="B52" t="str">
            <v>Graham Beal</v>
          </cell>
          <cell r="D52" t="str">
            <v>Edinburgh AC</v>
          </cell>
          <cell r="E52" t="str">
            <v>(M45)</v>
          </cell>
        </row>
        <row r="53">
          <cell r="A53">
            <v>91</v>
          </cell>
          <cell r="B53" t="str">
            <v>Max Carcas</v>
          </cell>
          <cell r="D53" t="str">
            <v>Edinburgh AC</v>
          </cell>
          <cell r="E53" t="str">
            <v>(M45)</v>
          </cell>
        </row>
        <row r="54">
          <cell r="A54">
            <v>92</v>
          </cell>
          <cell r="B54" t="str">
            <v>David Cross</v>
          </cell>
          <cell r="D54" t="str">
            <v>Edinburgh AC</v>
          </cell>
          <cell r="E54" t="str">
            <v>(M50)</v>
          </cell>
        </row>
        <row r="55">
          <cell r="A55">
            <v>93</v>
          </cell>
          <cell r="B55" t="str">
            <v>Chris Creegan</v>
          </cell>
          <cell r="D55" t="str">
            <v>Edinburgh AC</v>
          </cell>
          <cell r="E55" t="str">
            <v>(M50)</v>
          </cell>
        </row>
        <row r="56">
          <cell r="A56">
            <v>94</v>
          </cell>
          <cell r="B56" t="str">
            <v>Martin Ferguson</v>
          </cell>
          <cell r="D56" t="str">
            <v>Edinburgh AC</v>
          </cell>
          <cell r="E56" t="str">
            <v>(M50)</v>
          </cell>
        </row>
        <row r="57">
          <cell r="A57">
            <v>95</v>
          </cell>
          <cell r="B57" t="str">
            <v>Robert Hamilton</v>
          </cell>
          <cell r="D57" t="str">
            <v>Edinburgh AC</v>
          </cell>
          <cell r="E57" t="str">
            <v>(M40)</v>
          </cell>
        </row>
        <row r="58">
          <cell r="A58">
            <v>96</v>
          </cell>
          <cell r="B58" t="str">
            <v>Alex MacEwen</v>
          </cell>
          <cell r="D58" t="str">
            <v>Edinburgh AC</v>
          </cell>
          <cell r="E58" t="str">
            <v>(M60)</v>
          </cell>
        </row>
        <row r="59">
          <cell r="A59">
            <v>97</v>
          </cell>
          <cell r="B59" t="str">
            <v>Malcolm Parry</v>
          </cell>
          <cell r="D59" t="str">
            <v>Edinburgh AC</v>
          </cell>
          <cell r="E59" t="str">
            <v>(M40)</v>
          </cell>
        </row>
        <row r="60">
          <cell r="A60">
            <v>98</v>
          </cell>
          <cell r="B60" t="str">
            <v>Robert Turner</v>
          </cell>
          <cell r="D60" t="str">
            <v>Edinburgh AC</v>
          </cell>
          <cell r="E60" t="str">
            <v>(M40)</v>
          </cell>
        </row>
        <row r="61">
          <cell r="A61">
            <v>99</v>
          </cell>
          <cell r="B61" t="str">
            <v>Adam Ward</v>
          </cell>
          <cell r="D61" t="str">
            <v>Edinburgh AC</v>
          </cell>
          <cell r="E61" t="str">
            <v>(M50)</v>
          </cell>
        </row>
        <row r="62">
          <cell r="A62">
            <v>100</v>
          </cell>
          <cell r="B62" t="str">
            <v>Malcolm Christie</v>
          </cell>
          <cell r="D62" t="str">
            <v>Elgin AAC</v>
          </cell>
          <cell r="E62" t="str">
            <v>(M55)</v>
          </cell>
        </row>
        <row r="63">
          <cell r="A63">
            <v>101</v>
          </cell>
          <cell r="B63" t="str">
            <v>Malcolm Finlayson</v>
          </cell>
          <cell r="D63" t="str">
            <v>Falkirk Victoria H</v>
          </cell>
          <cell r="E63" t="str">
            <v>(M45)</v>
          </cell>
        </row>
        <row r="64">
          <cell r="A64">
            <v>102</v>
          </cell>
          <cell r="B64" t="str">
            <v>Tony Martin</v>
          </cell>
          <cell r="D64" t="str">
            <v>Falkland Trail Runners</v>
          </cell>
          <cell r="E64" t="str">
            <v>(M60)</v>
          </cell>
        </row>
        <row r="65">
          <cell r="A65">
            <v>103</v>
          </cell>
          <cell r="B65" t="str">
            <v>Paul Caban</v>
          </cell>
          <cell r="D65" t="str">
            <v>Ferranti AAC</v>
          </cell>
          <cell r="E65" t="str">
            <v>(M50)</v>
          </cell>
        </row>
        <row r="66">
          <cell r="A66">
            <v>104</v>
          </cell>
          <cell r="B66" t="str">
            <v>Paul Rogan</v>
          </cell>
          <cell r="D66" t="str">
            <v>Forres Harriers</v>
          </cell>
          <cell r="E66" t="str">
            <v>(M45)</v>
          </cell>
        </row>
        <row r="67">
          <cell r="A67">
            <v>105</v>
          </cell>
          <cell r="B67" t="str">
            <v>Jon Hollingdale</v>
          </cell>
          <cell r="D67" t="str">
            <v>Forres Harriers</v>
          </cell>
          <cell r="E67" t="str">
            <v>(M50)</v>
          </cell>
        </row>
        <row r="68">
          <cell r="A68">
            <v>106</v>
          </cell>
          <cell r="B68" t="str">
            <v>David Weir</v>
          </cell>
          <cell r="D68" t="str">
            <v>Forres Harriers</v>
          </cell>
          <cell r="E68" t="str">
            <v>(M55)</v>
          </cell>
        </row>
        <row r="69">
          <cell r="A69">
            <v>107</v>
          </cell>
          <cell r="B69" t="str">
            <v>Douglas Cowie</v>
          </cell>
          <cell r="D69" t="str">
            <v>Forres Harriers</v>
          </cell>
          <cell r="E69" t="str">
            <v>(M60)</v>
          </cell>
        </row>
        <row r="70">
          <cell r="A70">
            <v>108</v>
          </cell>
          <cell r="B70" t="str">
            <v>James Hume</v>
          </cell>
          <cell r="D70" t="str">
            <v>Forres Harriers</v>
          </cell>
          <cell r="E70" t="str">
            <v>(M45)</v>
          </cell>
        </row>
        <row r="71">
          <cell r="A71">
            <v>109</v>
          </cell>
          <cell r="B71" t="str">
            <v>Iain MacDonald</v>
          </cell>
          <cell r="D71" t="str">
            <v>Forres Harriers</v>
          </cell>
          <cell r="E71" t="str">
            <v>(M45)</v>
          </cell>
        </row>
        <row r="72">
          <cell r="A72">
            <v>110</v>
          </cell>
          <cell r="B72" t="str">
            <v>Colin Knox</v>
          </cell>
          <cell r="D72" t="str">
            <v>Forres Harriers</v>
          </cell>
          <cell r="E72" t="str">
            <v>(M40)</v>
          </cell>
        </row>
        <row r="73">
          <cell r="A73">
            <v>111</v>
          </cell>
          <cell r="B73" t="str">
            <v>Lindsay Grant</v>
          </cell>
          <cell r="D73" t="str">
            <v>Forres Harriers</v>
          </cell>
          <cell r="E73" t="str">
            <v>(M50)</v>
          </cell>
        </row>
        <row r="74">
          <cell r="A74">
            <v>112</v>
          </cell>
          <cell r="B74" t="str">
            <v>Tim Pott</v>
          </cell>
          <cell r="D74" t="str">
            <v>Forres Harriers</v>
          </cell>
          <cell r="E74" t="str">
            <v>(M50)</v>
          </cell>
        </row>
        <row r="75">
          <cell r="A75">
            <v>113</v>
          </cell>
          <cell r="B75" t="str">
            <v>Kenneth Douglas</v>
          </cell>
          <cell r="D75" t="str">
            <v>Forres Harriers</v>
          </cell>
          <cell r="E75" t="str">
            <v>(M45)</v>
          </cell>
        </row>
        <row r="76">
          <cell r="A76">
            <v>114</v>
          </cell>
          <cell r="B76" t="str">
            <v>Greig Munro</v>
          </cell>
          <cell r="D76" t="str">
            <v>Forres Harriers</v>
          </cell>
          <cell r="E76" t="str">
            <v>(M50)</v>
          </cell>
        </row>
        <row r="77">
          <cell r="A77">
            <v>115</v>
          </cell>
          <cell r="B77" t="str">
            <v>Jordan Bowler</v>
          </cell>
          <cell r="D77" t="str">
            <v>Forres Harriers</v>
          </cell>
          <cell r="E77" t="str">
            <v>(M50)</v>
          </cell>
        </row>
        <row r="78">
          <cell r="A78">
            <v>116</v>
          </cell>
          <cell r="B78" t="str">
            <v>Gary Macfadyen</v>
          </cell>
          <cell r="D78" t="str">
            <v>Forres Harriers</v>
          </cell>
          <cell r="E78" t="str">
            <v>(M45)</v>
          </cell>
        </row>
        <row r="79">
          <cell r="A79">
            <v>117</v>
          </cell>
          <cell r="B79" t="str">
            <v>Andrew Higgins</v>
          </cell>
          <cell r="D79" t="str">
            <v>Fraserburgh RC</v>
          </cell>
          <cell r="E79" t="str">
            <v>(M60)</v>
          </cell>
        </row>
        <row r="80">
          <cell r="A80">
            <v>118</v>
          </cell>
          <cell r="B80" t="str">
            <v>Graeme Clark</v>
          </cell>
          <cell r="D80" t="str">
            <v>Fraserburgh RC</v>
          </cell>
          <cell r="E80" t="str">
            <v>(M60)</v>
          </cell>
        </row>
        <row r="81">
          <cell r="A81">
            <v>119</v>
          </cell>
          <cell r="B81" t="str">
            <v>Frank McDermott</v>
          </cell>
          <cell r="D81" t="str">
            <v>Fraserburgh RC</v>
          </cell>
          <cell r="E81" t="str">
            <v>(M45)</v>
          </cell>
        </row>
        <row r="82">
          <cell r="A82">
            <v>120</v>
          </cell>
          <cell r="B82" t="str">
            <v>Duncan Abernethy</v>
          </cell>
          <cell r="D82" t="str">
            <v>Fraserburgh RC</v>
          </cell>
          <cell r="E82" t="str">
            <v>(M45)</v>
          </cell>
        </row>
        <row r="83">
          <cell r="A83">
            <v>121</v>
          </cell>
          <cell r="B83" t="str">
            <v>Peter Hall</v>
          </cell>
          <cell r="D83" t="str">
            <v>Fraserburgh RC</v>
          </cell>
          <cell r="E83" t="str">
            <v>(M50)</v>
          </cell>
        </row>
        <row r="84">
          <cell r="A84">
            <v>122</v>
          </cell>
          <cell r="B84" t="str">
            <v>Stephen Buchan</v>
          </cell>
          <cell r="D84" t="str">
            <v>Fraserburgh RC</v>
          </cell>
          <cell r="E84" t="str">
            <v>(M50)</v>
          </cell>
        </row>
        <row r="85">
          <cell r="A85">
            <v>123</v>
          </cell>
          <cell r="B85" t="str">
            <v>David Abernethy</v>
          </cell>
          <cell r="D85" t="str">
            <v>Fraserburgh RC</v>
          </cell>
          <cell r="E85" t="str">
            <v>(M45)</v>
          </cell>
        </row>
        <row r="86">
          <cell r="A86">
            <v>124</v>
          </cell>
          <cell r="B86" t="str">
            <v>Kevin Brooks</v>
          </cell>
          <cell r="D86" t="str">
            <v>Fraserburgh RC</v>
          </cell>
          <cell r="E86" t="str">
            <v>(M55)</v>
          </cell>
        </row>
        <row r="87">
          <cell r="A87">
            <v>125</v>
          </cell>
          <cell r="B87" t="str">
            <v>William Mcculloch</v>
          </cell>
          <cell r="D87" t="str">
            <v>Gala Harriers</v>
          </cell>
          <cell r="E87" t="str">
            <v>(M55)</v>
          </cell>
        </row>
        <row r="88">
          <cell r="A88">
            <v>126</v>
          </cell>
          <cell r="B88" t="str">
            <v>Wayne McIntosh</v>
          </cell>
          <cell r="D88" t="str">
            <v>Gala Harriers</v>
          </cell>
          <cell r="E88" t="str">
            <v>(M40)</v>
          </cell>
        </row>
        <row r="89">
          <cell r="A89">
            <v>127</v>
          </cell>
          <cell r="B89" t="str">
            <v>Rory Campbell</v>
          </cell>
          <cell r="D89" t="str">
            <v>Gala Harriers</v>
          </cell>
          <cell r="E89" t="str">
            <v>(M40)</v>
          </cell>
        </row>
        <row r="90">
          <cell r="A90">
            <v>128</v>
          </cell>
          <cell r="B90" t="str">
            <v>Craig Mattocks</v>
          </cell>
          <cell r="D90" t="str">
            <v>Gala Harriers</v>
          </cell>
          <cell r="E90" t="str">
            <v>(M40)</v>
          </cell>
        </row>
        <row r="91">
          <cell r="A91">
            <v>129</v>
          </cell>
          <cell r="B91" t="str">
            <v>David Nightingale</v>
          </cell>
          <cell r="D91" t="str">
            <v>Gala Harriers</v>
          </cell>
          <cell r="E91" t="str">
            <v>(M60)</v>
          </cell>
        </row>
        <row r="92">
          <cell r="A92">
            <v>130</v>
          </cell>
          <cell r="B92" t="str">
            <v>Derrick Brydon</v>
          </cell>
          <cell r="D92" t="str">
            <v>Gala Harriers</v>
          </cell>
          <cell r="E92" t="str">
            <v>(M45)</v>
          </cell>
        </row>
        <row r="93">
          <cell r="A93">
            <v>131</v>
          </cell>
          <cell r="B93" t="str">
            <v>Bob Johnson</v>
          </cell>
          <cell r="D93" t="str">
            <v>Gala Harriers</v>
          </cell>
          <cell r="E93" t="str">
            <v>(M55)</v>
          </cell>
        </row>
        <row r="94">
          <cell r="A94">
            <v>132</v>
          </cell>
          <cell r="B94" t="str">
            <v>Alexander Chisholm</v>
          </cell>
          <cell r="D94" t="str">
            <v>Garscube Harriers</v>
          </cell>
          <cell r="E94" t="str">
            <v>(M60)</v>
          </cell>
        </row>
        <row r="95">
          <cell r="A95">
            <v>133</v>
          </cell>
          <cell r="B95" t="str">
            <v>Robert McLennan</v>
          </cell>
          <cell r="D95" t="str">
            <v>Garscube Harriers</v>
          </cell>
          <cell r="E95" t="str">
            <v>(M55)</v>
          </cell>
        </row>
        <row r="96">
          <cell r="A96">
            <v>134</v>
          </cell>
          <cell r="B96" t="str">
            <v>David Dickson</v>
          </cell>
          <cell r="D96" t="str">
            <v>Garscube Harriers</v>
          </cell>
          <cell r="E96" t="str">
            <v>(M55)</v>
          </cell>
        </row>
        <row r="97">
          <cell r="A97">
            <v>135</v>
          </cell>
          <cell r="B97" t="str">
            <v>Chris Greenhalgh</v>
          </cell>
          <cell r="D97" t="str">
            <v>Giffnock North AAC</v>
          </cell>
          <cell r="E97" t="str">
            <v>(M40)</v>
          </cell>
        </row>
        <row r="98">
          <cell r="A98">
            <v>136</v>
          </cell>
          <cell r="B98" t="str">
            <v>Hugh Gallagher</v>
          </cell>
          <cell r="D98" t="str">
            <v>Giffnock North AAC</v>
          </cell>
          <cell r="E98" t="str">
            <v>(M60)</v>
          </cell>
        </row>
        <row r="99">
          <cell r="A99">
            <v>137</v>
          </cell>
          <cell r="B99" t="str">
            <v>Colin Brash</v>
          </cell>
          <cell r="D99" t="str">
            <v>Girvan AAC</v>
          </cell>
          <cell r="E99" t="str">
            <v>(M45)</v>
          </cell>
        </row>
        <row r="100">
          <cell r="A100">
            <v>138</v>
          </cell>
          <cell r="B100" t="str">
            <v>Robert Wilson</v>
          </cell>
          <cell r="D100" t="str">
            <v>Greenock Glenpark H</v>
          </cell>
          <cell r="E100" t="str">
            <v>(M60)</v>
          </cell>
        </row>
        <row r="101">
          <cell r="A101">
            <v>139</v>
          </cell>
          <cell r="B101" t="str">
            <v>William Nicolson</v>
          </cell>
          <cell r="D101" t="str">
            <v>Highland Hill Runners</v>
          </cell>
          <cell r="E101" t="str">
            <v>(M40)</v>
          </cell>
        </row>
        <row r="102">
          <cell r="A102">
            <v>140</v>
          </cell>
          <cell r="B102" t="str">
            <v>Dougie Macdonald</v>
          </cell>
          <cell r="D102" t="str">
            <v>Highland Hill Runners</v>
          </cell>
          <cell r="E102" t="str">
            <v>(M40)</v>
          </cell>
        </row>
        <row r="103">
          <cell r="A103">
            <v>141</v>
          </cell>
          <cell r="B103" t="str">
            <v>Iain Maclennan</v>
          </cell>
          <cell r="D103" t="str">
            <v>Highland Hill Runners</v>
          </cell>
          <cell r="E103" t="str">
            <v>(M40)</v>
          </cell>
        </row>
        <row r="104">
          <cell r="A104">
            <v>142</v>
          </cell>
          <cell r="B104" t="str">
            <v>Ian Meek</v>
          </cell>
          <cell r="D104" t="str">
            <v>Highland Hill Runners</v>
          </cell>
          <cell r="E104" t="str">
            <v>(M50)</v>
          </cell>
        </row>
        <row r="105">
          <cell r="A105">
            <v>143</v>
          </cell>
          <cell r="B105" t="str">
            <v>David Gallie</v>
          </cell>
          <cell r="D105" t="str">
            <v>Highland Hill Runners</v>
          </cell>
          <cell r="E105" t="str">
            <v>(M50)</v>
          </cell>
        </row>
        <row r="106">
          <cell r="A106">
            <v>144</v>
          </cell>
          <cell r="B106" t="str">
            <v>James Meehan</v>
          </cell>
          <cell r="D106" t="str">
            <v>Highland Hill Runners</v>
          </cell>
          <cell r="E106" t="str">
            <v>(M50)</v>
          </cell>
        </row>
        <row r="107">
          <cell r="A107">
            <v>145</v>
          </cell>
          <cell r="B107" t="str">
            <v>John Moffat</v>
          </cell>
          <cell r="D107" t="str">
            <v>Highland Hill Runners</v>
          </cell>
          <cell r="E107" t="str">
            <v>(M55)</v>
          </cell>
        </row>
        <row r="108">
          <cell r="A108">
            <v>146</v>
          </cell>
          <cell r="B108" t="str">
            <v>William Macrae</v>
          </cell>
          <cell r="D108" t="str">
            <v>Highland Hill Runners</v>
          </cell>
          <cell r="E108" t="str">
            <v>(M60)</v>
          </cell>
        </row>
        <row r="109">
          <cell r="A109">
            <v>147</v>
          </cell>
          <cell r="B109" t="str">
            <v>Alistair Hindle</v>
          </cell>
          <cell r="D109" t="str">
            <v>Hunters Bog Trotters</v>
          </cell>
          <cell r="E109" t="str">
            <v>(M40)</v>
          </cell>
        </row>
        <row r="110">
          <cell r="A110">
            <v>148</v>
          </cell>
          <cell r="B110" t="str">
            <v>James Jarvis</v>
          </cell>
          <cell r="D110" t="str">
            <v>Hunters Bog Trotters</v>
          </cell>
          <cell r="E110" t="str">
            <v>(M45)</v>
          </cell>
        </row>
        <row r="111">
          <cell r="A111">
            <v>149</v>
          </cell>
          <cell r="B111" t="str">
            <v>Alec Keith</v>
          </cell>
          <cell r="D111" t="str">
            <v>Hunters Bog Trotters</v>
          </cell>
          <cell r="E111" t="str">
            <v>(M50)</v>
          </cell>
        </row>
        <row r="112">
          <cell r="A112">
            <v>150</v>
          </cell>
          <cell r="B112" t="str">
            <v>Ivor Normand</v>
          </cell>
          <cell r="D112" t="str">
            <v>Hunters Bog Trotters</v>
          </cell>
          <cell r="E112" t="str">
            <v>(M50)</v>
          </cell>
        </row>
        <row r="113">
          <cell r="A113">
            <v>151</v>
          </cell>
          <cell r="B113" t="str">
            <v>Brian Pendreigh</v>
          </cell>
          <cell r="D113" t="str">
            <v>Hunters Bog Trotters</v>
          </cell>
          <cell r="E113" t="str">
            <v>(M55)</v>
          </cell>
        </row>
        <row r="114">
          <cell r="A114">
            <v>152</v>
          </cell>
          <cell r="B114" t="str">
            <v>Jon Rathjen</v>
          </cell>
          <cell r="D114" t="str">
            <v>Hunters Bog Trotters</v>
          </cell>
          <cell r="E114" t="str">
            <v>(M45)</v>
          </cell>
        </row>
        <row r="115">
          <cell r="A115">
            <v>153</v>
          </cell>
          <cell r="B115" t="str">
            <v>Neil Thomas</v>
          </cell>
          <cell r="D115" t="str">
            <v>Hunters Bog Trotters</v>
          </cell>
          <cell r="E115" t="str">
            <v>(M45)</v>
          </cell>
        </row>
        <row r="116">
          <cell r="A116">
            <v>154</v>
          </cell>
          <cell r="B116" t="str">
            <v>Robin Thomas</v>
          </cell>
          <cell r="D116" t="str">
            <v>Hunters Bog Trotters</v>
          </cell>
          <cell r="E116" t="str">
            <v>(M60)</v>
          </cell>
        </row>
        <row r="117">
          <cell r="A117">
            <v>155</v>
          </cell>
          <cell r="B117" t="str">
            <v>Jim Thyne</v>
          </cell>
          <cell r="D117" t="str">
            <v>Hunters Bog Trotters</v>
          </cell>
          <cell r="E117" t="str">
            <v>(M55)</v>
          </cell>
        </row>
        <row r="118">
          <cell r="A118">
            <v>156</v>
          </cell>
          <cell r="B118" t="str">
            <v>Ray Ward</v>
          </cell>
          <cell r="D118" t="str">
            <v>Hunters Bog Trotters</v>
          </cell>
          <cell r="E118" t="str">
            <v>(M40)</v>
          </cell>
        </row>
        <row r="119">
          <cell r="A119">
            <v>157</v>
          </cell>
          <cell r="B119" t="str">
            <v>James Wright</v>
          </cell>
          <cell r="D119" t="str">
            <v>Hunters Bog Trotters</v>
          </cell>
          <cell r="E119" t="str">
            <v>(M60)</v>
          </cell>
        </row>
        <row r="120">
          <cell r="A120">
            <v>158</v>
          </cell>
          <cell r="B120" t="str">
            <v>Martin Twigg</v>
          </cell>
          <cell r="D120" t="str">
            <v>Hunters Bog Trotters</v>
          </cell>
          <cell r="E120" t="str">
            <v>(M45)</v>
          </cell>
        </row>
        <row r="121">
          <cell r="A121">
            <v>159</v>
          </cell>
          <cell r="B121" t="str">
            <v>Paul Miller</v>
          </cell>
          <cell r="D121" t="str">
            <v>Inverness Harriers AAC</v>
          </cell>
          <cell r="E121" t="str">
            <v>(M45)</v>
          </cell>
        </row>
        <row r="122">
          <cell r="A122">
            <v>160</v>
          </cell>
          <cell r="B122" t="str">
            <v>Steven Worsley</v>
          </cell>
          <cell r="D122" t="str">
            <v>Inverness Harriers AAC</v>
          </cell>
          <cell r="E122" t="str">
            <v>(M50)</v>
          </cell>
        </row>
        <row r="123">
          <cell r="A123">
            <v>161</v>
          </cell>
          <cell r="B123" t="str">
            <v>Graeme Campbell</v>
          </cell>
          <cell r="D123" t="str">
            <v>Inverness Harriers AAC</v>
          </cell>
          <cell r="E123" t="str">
            <v>(M45)</v>
          </cell>
        </row>
        <row r="124">
          <cell r="A124">
            <v>162</v>
          </cell>
          <cell r="B124" t="str">
            <v>Ross Cairns</v>
          </cell>
          <cell r="D124" t="str">
            <v>Inverness Harriers AAC</v>
          </cell>
          <cell r="E124" t="str">
            <v>(M40)</v>
          </cell>
        </row>
        <row r="125">
          <cell r="A125">
            <v>163</v>
          </cell>
          <cell r="B125" t="str">
            <v>Ian Johnstone</v>
          </cell>
          <cell r="D125" t="str">
            <v>Inverness Harriers AAC</v>
          </cell>
          <cell r="E125" t="str">
            <v>(M60)</v>
          </cell>
        </row>
        <row r="126">
          <cell r="A126">
            <v>164</v>
          </cell>
          <cell r="B126" t="str">
            <v>Andrew MacRae</v>
          </cell>
          <cell r="D126" t="str">
            <v>Inverness Harriers AAC</v>
          </cell>
          <cell r="E126" t="str">
            <v>(M40)</v>
          </cell>
        </row>
        <row r="127">
          <cell r="A127">
            <v>165</v>
          </cell>
          <cell r="B127" t="str">
            <v>Kenny Steele</v>
          </cell>
          <cell r="D127" t="str">
            <v>Inverness Harriers AAC</v>
          </cell>
          <cell r="E127" t="str">
            <v>(M45)</v>
          </cell>
        </row>
        <row r="128">
          <cell r="A128">
            <v>166</v>
          </cell>
          <cell r="B128" t="str">
            <v>William Richardson</v>
          </cell>
          <cell r="D128" t="str">
            <v>Irvine Running Club</v>
          </cell>
          <cell r="E128" t="str">
            <v>(M45)</v>
          </cell>
        </row>
        <row r="129">
          <cell r="A129">
            <v>167</v>
          </cell>
          <cell r="B129" t="str">
            <v>Alex Allardyce</v>
          </cell>
          <cell r="D129" t="str">
            <v>Irvine Running Club</v>
          </cell>
          <cell r="E129" t="str">
            <v>(M45)</v>
          </cell>
        </row>
        <row r="130">
          <cell r="A130">
            <v>168</v>
          </cell>
          <cell r="B130" t="str">
            <v>Frankie Barron</v>
          </cell>
          <cell r="D130" t="str">
            <v>Keith &amp; District AAC</v>
          </cell>
          <cell r="E130" t="str">
            <v>(M50)</v>
          </cell>
        </row>
        <row r="131">
          <cell r="A131">
            <v>169</v>
          </cell>
          <cell r="B131" t="str">
            <v>John Goodall</v>
          </cell>
          <cell r="D131" t="str">
            <v>Keith &amp; District AAC</v>
          </cell>
          <cell r="E131" t="str">
            <v>(M55)</v>
          </cell>
        </row>
        <row r="132">
          <cell r="A132">
            <v>170</v>
          </cell>
          <cell r="B132" t="str">
            <v>Gerald Angus</v>
          </cell>
          <cell r="D132" t="str">
            <v>Keith &amp; District AAC</v>
          </cell>
          <cell r="E132" t="str">
            <v>(M50)</v>
          </cell>
        </row>
        <row r="133">
          <cell r="A133">
            <v>171</v>
          </cell>
          <cell r="B133" t="str">
            <v>Ray Aiken</v>
          </cell>
          <cell r="D133" t="str">
            <v>Keith &amp; District AAC</v>
          </cell>
          <cell r="E133" t="str">
            <v>(M60)</v>
          </cell>
        </row>
        <row r="134">
          <cell r="A134">
            <v>172</v>
          </cell>
          <cell r="B134" t="str">
            <v>Scott Martin</v>
          </cell>
          <cell r="D134" t="str">
            <v>Kilmarnock H&amp;AC</v>
          </cell>
          <cell r="E134" t="str">
            <v>(M45)</v>
          </cell>
        </row>
        <row r="135">
          <cell r="A135">
            <v>173</v>
          </cell>
          <cell r="B135" t="str">
            <v>Connell Drummond</v>
          </cell>
          <cell r="D135" t="str">
            <v>Kilmarnock H&amp;AC</v>
          </cell>
          <cell r="E135" t="str">
            <v>(M40)</v>
          </cell>
        </row>
        <row r="136">
          <cell r="A136">
            <v>174</v>
          </cell>
          <cell r="B136" t="str">
            <v>Gordon Reid</v>
          </cell>
          <cell r="D136" t="str">
            <v>Kilmarnock H&amp;AC</v>
          </cell>
          <cell r="E136" t="str">
            <v>(M40)</v>
          </cell>
        </row>
        <row r="137">
          <cell r="A137">
            <v>175</v>
          </cell>
          <cell r="B137" t="str">
            <v>Sean Casey</v>
          </cell>
          <cell r="D137" t="str">
            <v>Kirkintilloch Olympians</v>
          </cell>
          <cell r="E137" t="str">
            <v>(M45)</v>
          </cell>
        </row>
        <row r="138">
          <cell r="A138">
            <v>176</v>
          </cell>
          <cell r="B138" t="str">
            <v>Howard Elliott</v>
          </cell>
          <cell r="D138" t="str">
            <v>Kirkintilloch Olympians</v>
          </cell>
          <cell r="E138" t="str">
            <v>(M45)</v>
          </cell>
        </row>
        <row r="139">
          <cell r="A139">
            <v>177</v>
          </cell>
          <cell r="B139" t="str">
            <v>Stephen Allan</v>
          </cell>
          <cell r="D139" t="str">
            <v>Kirkintilloch Olympians</v>
          </cell>
          <cell r="E139" t="str">
            <v>(M40)</v>
          </cell>
        </row>
        <row r="140">
          <cell r="A140">
            <v>178</v>
          </cell>
          <cell r="B140" t="str">
            <v>David Hogg</v>
          </cell>
          <cell r="D140" t="str">
            <v>Kirkintilloch Olympians</v>
          </cell>
          <cell r="E140" t="str">
            <v>(M45)</v>
          </cell>
        </row>
        <row r="141">
          <cell r="A141">
            <v>179</v>
          </cell>
          <cell r="B141" t="str">
            <v>James Gallacher</v>
          </cell>
          <cell r="D141" t="str">
            <v>Kirkintilloch Olympians</v>
          </cell>
          <cell r="E141" t="str">
            <v>(M55)</v>
          </cell>
        </row>
        <row r="142">
          <cell r="A142">
            <v>180</v>
          </cell>
          <cell r="B142" t="str">
            <v>Graham McCabe</v>
          </cell>
          <cell r="D142" t="str">
            <v>Kirkintilloch Olympians</v>
          </cell>
          <cell r="E142" t="str">
            <v>(M40)</v>
          </cell>
        </row>
        <row r="143">
          <cell r="A143">
            <v>181</v>
          </cell>
          <cell r="B143" t="str">
            <v>Ben Mitchell</v>
          </cell>
          <cell r="D143" t="str">
            <v>Lasswade AAC</v>
          </cell>
          <cell r="E143" t="str">
            <v>(M45)</v>
          </cell>
        </row>
        <row r="144">
          <cell r="A144">
            <v>182</v>
          </cell>
          <cell r="B144" t="str">
            <v>Angus Gallie</v>
          </cell>
          <cell r="D144" t="str">
            <v>Linlithgow AC</v>
          </cell>
          <cell r="E144" t="str">
            <v>(M60)</v>
          </cell>
        </row>
        <row r="145">
          <cell r="A145">
            <v>183</v>
          </cell>
          <cell r="B145" t="str">
            <v>Scott Hyslop</v>
          </cell>
          <cell r="D145" t="str">
            <v>Linlithgow AC</v>
          </cell>
          <cell r="E145" t="str">
            <v>(M50)</v>
          </cell>
        </row>
        <row r="146">
          <cell r="A146">
            <v>184</v>
          </cell>
          <cell r="B146" t="str">
            <v>David McNish</v>
          </cell>
          <cell r="D146" t="str">
            <v>Linlithgow AC</v>
          </cell>
          <cell r="E146" t="str">
            <v>(M45)</v>
          </cell>
        </row>
        <row r="147">
          <cell r="A147">
            <v>185</v>
          </cell>
          <cell r="B147" t="str">
            <v>Colin Hutcheon</v>
          </cell>
          <cell r="D147" t="str">
            <v>Linlithgow AC</v>
          </cell>
          <cell r="E147" t="str">
            <v>(M60)</v>
          </cell>
        </row>
        <row r="148">
          <cell r="A148">
            <v>186</v>
          </cell>
          <cell r="B148" t="str">
            <v>Euan McInnes</v>
          </cell>
          <cell r="D148" t="str">
            <v>Lothian Running Club</v>
          </cell>
          <cell r="E148" t="str">
            <v>(M40)</v>
          </cell>
        </row>
        <row r="149">
          <cell r="A149">
            <v>187</v>
          </cell>
          <cell r="B149" t="str">
            <v>Kenny Mearns</v>
          </cell>
          <cell r="D149" t="str">
            <v>Lothian Running Club</v>
          </cell>
          <cell r="E149" t="str">
            <v>(M55)</v>
          </cell>
        </row>
        <row r="150">
          <cell r="A150">
            <v>188</v>
          </cell>
          <cell r="B150" t="str">
            <v>Peter Jennings</v>
          </cell>
          <cell r="D150" t="str">
            <v>Metro Aberdeen RC</v>
          </cell>
          <cell r="E150" t="str">
            <v>(M60)</v>
          </cell>
        </row>
        <row r="151">
          <cell r="A151">
            <v>189</v>
          </cell>
          <cell r="B151" t="str">
            <v>George McPherson</v>
          </cell>
          <cell r="D151" t="str">
            <v>Metro Aberdeen RC</v>
          </cell>
          <cell r="E151" t="str">
            <v>(M55)</v>
          </cell>
        </row>
        <row r="152">
          <cell r="A152">
            <v>190</v>
          </cell>
          <cell r="B152" t="str">
            <v>William Gavin Reid</v>
          </cell>
          <cell r="D152" t="str">
            <v>Metro Aberdeen RC</v>
          </cell>
          <cell r="E152" t="str">
            <v>(M50)</v>
          </cell>
        </row>
        <row r="153">
          <cell r="A153">
            <v>191</v>
          </cell>
          <cell r="B153" t="str">
            <v>Robert Taylor</v>
          </cell>
          <cell r="D153" t="str">
            <v>Metro Aberdeen RC</v>
          </cell>
          <cell r="E153" t="str">
            <v>(M55)</v>
          </cell>
        </row>
        <row r="154">
          <cell r="A154">
            <v>192</v>
          </cell>
          <cell r="B154" t="str">
            <v>Dino Roussias</v>
          </cell>
          <cell r="D154" t="str">
            <v>Metro Aberdeen RC</v>
          </cell>
          <cell r="E154" t="str">
            <v>(M40)</v>
          </cell>
        </row>
        <row r="155">
          <cell r="A155">
            <v>193</v>
          </cell>
          <cell r="B155" t="str">
            <v>Andrew Thompson</v>
          </cell>
          <cell r="D155" t="str">
            <v>Metro Aberdeen RC</v>
          </cell>
          <cell r="E155" t="str">
            <v>(M40)</v>
          </cell>
        </row>
        <row r="156">
          <cell r="A156">
            <v>194</v>
          </cell>
          <cell r="B156" t="str">
            <v>Nick Milovsorov</v>
          </cell>
          <cell r="D156" t="str">
            <v>Metro Aberdeen RC</v>
          </cell>
          <cell r="E156" t="str">
            <v>(M50)</v>
          </cell>
        </row>
        <row r="157">
          <cell r="A157">
            <v>195</v>
          </cell>
          <cell r="B157" t="str">
            <v>Graham Moar</v>
          </cell>
          <cell r="D157" t="str">
            <v>Metro Aberdeen RC</v>
          </cell>
          <cell r="E157" t="str">
            <v>(M40)</v>
          </cell>
        </row>
        <row r="158">
          <cell r="A158">
            <v>196</v>
          </cell>
          <cell r="B158" t="str">
            <v>Jim Tole</v>
          </cell>
          <cell r="D158" t="str">
            <v>Metro Aberdeen RC</v>
          </cell>
          <cell r="E158" t="str">
            <v>(M40)</v>
          </cell>
        </row>
        <row r="159">
          <cell r="A159">
            <v>197</v>
          </cell>
          <cell r="B159" t="str">
            <v>Graham McFarlane</v>
          </cell>
          <cell r="D159" t="str">
            <v>Metro Aberdeen RC</v>
          </cell>
          <cell r="E159" t="str">
            <v>(M40)</v>
          </cell>
        </row>
        <row r="160">
          <cell r="A160">
            <v>198</v>
          </cell>
          <cell r="B160" t="str">
            <v>Graham Reid</v>
          </cell>
          <cell r="D160" t="str">
            <v>Metro Aberdeen RC</v>
          </cell>
          <cell r="E160" t="str">
            <v>(M40)</v>
          </cell>
        </row>
        <row r="161">
          <cell r="A161">
            <v>199</v>
          </cell>
          <cell r="B161" t="str">
            <v>Roddy McLeod</v>
          </cell>
          <cell r="D161" t="str">
            <v>Metro Aberdeen RC</v>
          </cell>
          <cell r="E161" t="str">
            <v>(M45)</v>
          </cell>
        </row>
        <row r="162">
          <cell r="A162">
            <v>200</v>
          </cell>
          <cell r="B162" t="str">
            <v>Andrew Williams</v>
          </cell>
          <cell r="D162" t="str">
            <v>Metro Aberdeen RC</v>
          </cell>
          <cell r="E162" t="str">
            <v>(M40)</v>
          </cell>
        </row>
        <row r="163">
          <cell r="A163">
            <v>201</v>
          </cell>
          <cell r="B163" t="str">
            <v>Cameron Robertson</v>
          </cell>
          <cell r="D163" t="str">
            <v>Metro Aberdeen RC</v>
          </cell>
          <cell r="E163" t="str">
            <v>(M40)</v>
          </cell>
        </row>
        <row r="164">
          <cell r="A164">
            <v>202</v>
          </cell>
          <cell r="B164" t="str">
            <v>Craig Anderson</v>
          </cell>
          <cell r="D164" t="str">
            <v>Metro Aberdeen RC</v>
          </cell>
          <cell r="E164" t="str">
            <v>(M45)</v>
          </cell>
        </row>
        <row r="165">
          <cell r="A165">
            <v>203</v>
          </cell>
          <cell r="B165" t="str">
            <v>Robert Bruce</v>
          </cell>
          <cell r="D165" t="str">
            <v>Moray Road Runners</v>
          </cell>
          <cell r="E165" t="str">
            <v>(M50)</v>
          </cell>
        </row>
        <row r="166">
          <cell r="A166">
            <v>204</v>
          </cell>
          <cell r="B166" t="str">
            <v>Alasdair Campbell</v>
          </cell>
          <cell r="D166" t="str">
            <v>Moray Road Runners</v>
          </cell>
          <cell r="E166" t="str">
            <v>(M40)</v>
          </cell>
        </row>
        <row r="167">
          <cell r="A167">
            <v>205</v>
          </cell>
          <cell r="B167" t="str">
            <v>Nigel Williams</v>
          </cell>
          <cell r="D167" t="str">
            <v>Moray Road Runners</v>
          </cell>
          <cell r="E167" t="str">
            <v>(M50)</v>
          </cell>
        </row>
        <row r="168">
          <cell r="A168">
            <v>206</v>
          </cell>
          <cell r="B168" t="str">
            <v>Colin Green</v>
          </cell>
          <cell r="D168" t="str">
            <v>Moray Road Runners</v>
          </cell>
          <cell r="E168" t="str">
            <v>(M40)</v>
          </cell>
        </row>
        <row r="169">
          <cell r="A169">
            <v>207</v>
          </cell>
          <cell r="B169" t="str">
            <v>Garry Henderson</v>
          </cell>
          <cell r="D169" t="str">
            <v>Moray Road Runners</v>
          </cell>
          <cell r="E169" t="str">
            <v>(M55)</v>
          </cell>
        </row>
        <row r="170">
          <cell r="A170">
            <v>208</v>
          </cell>
          <cell r="B170" t="str">
            <v>Gareth Jenkins</v>
          </cell>
          <cell r="D170" t="str">
            <v>Moray Road Runners</v>
          </cell>
          <cell r="E170" t="str">
            <v>(M45)</v>
          </cell>
        </row>
        <row r="171">
          <cell r="A171">
            <v>209</v>
          </cell>
          <cell r="B171" t="str">
            <v>Stephen Carmichael</v>
          </cell>
          <cell r="D171" t="str">
            <v>Moray Road Runners</v>
          </cell>
          <cell r="E171" t="str">
            <v>(M40)</v>
          </cell>
        </row>
        <row r="172">
          <cell r="A172">
            <v>210</v>
          </cell>
          <cell r="B172" t="str">
            <v>Steven Reeve</v>
          </cell>
          <cell r="D172" t="str">
            <v>Moray Road Runners</v>
          </cell>
          <cell r="E172" t="str">
            <v>(M50)</v>
          </cell>
        </row>
        <row r="173">
          <cell r="A173">
            <v>211</v>
          </cell>
          <cell r="B173" t="str">
            <v>Paul Geraghty</v>
          </cell>
          <cell r="D173" t="str">
            <v>Moray Road Runners</v>
          </cell>
          <cell r="E173" t="str">
            <v>(M40)</v>
          </cell>
        </row>
        <row r="174">
          <cell r="A174">
            <v>212</v>
          </cell>
          <cell r="B174" t="str">
            <v>Raymond Hardie</v>
          </cell>
          <cell r="D174" t="str">
            <v>Moray Road Runners</v>
          </cell>
          <cell r="E174" t="str">
            <v>(M50)</v>
          </cell>
        </row>
        <row r="175">
          <cell r="A175">
            <v>213</v>
          </cell>
          <cell r="B175" t="str">
            <v>John-Paul</v>
          </cell>
          <cell r="D175" t="str">
            <v>Moray Road Runners</v>
          </cell>
          <cell r="E175" t="str">
            <v>(M40)</v>
          </cell>
        </row>
        <row r="176">
          <cell r="A176">
            <v>214</v>
          </cell>
          <cell r="B176" t="str">
            <v>Simon Dobbs</v>
          </cell>
          <cell r="D176" t="str">
            <v>Moray Road Runners</v>
          </cell>
          <cell r="E176" t="str">
            <v>(M50)</v>
          </cell>
        </row>
        <row r="177">
          <cell r="A177">
            <v>215</v>
          </cell>
          <cell r="B177" t="str">
            <v>Toks Osunrinade</v>
          </cell>
          <cell r="D177" t="str">
            <v>Moray Road Runners</v>
          </cell>
          <cell r="E177" t="str">
            <v>(M45)</v>
          </cell>
        </row>
        <row r="178">
          <cell r="A178">
            <v>216</v>
          </cell>
          <cell r="B178" t="str">
            <v>Robert Pattinson</v>
          </cell>
          <cell r="D178" t="str">
            <v>Motherwell AC</v>
          </cell>
          <cell r="E178" t="str">
            <v>(M45)</v>
          </cell>
        </row>
        <row r="179">
          <cell r="A179">
            <v>217</v>
          </cell>
          <cell r="B179" t="str">
            <v>John Burns</v>
          </cell>
          <cell r="D179" t="str">
            <v>Motherwell AC</v>
          </cell>
          <cell r="E179" t="str">
            <v>(M50)</v>
          </cell>
        </row>
        <row r="180">
          <cell r="A180">
            <v>218</v>
          </cell>
          <cell r="B180" t="str">
            <v>David Orr</v>
          </cell>
          <cell r="D180" t="str">
            <v>North Highland Harriers</v>
          </cell>
          <cell r="E180" t="str">
            <v>(M40)</v>
          </cell>
        </row>
        <row r="181">
          <cell r="A181">
            <v>219</v>
          </cell>
          <cell r="B181" t="str">
            <v>Simon Harrison</v>
          </cell>
          <cell r="D181" t="str">
            <v>North Highland Harriers</v>
          </cell>
          <cell r="E181" t="str">
            <v>(M55)</v>
          </cell>
        </row>
        <row r="182">
          <cell r="A182">
            <v>220</v>
          </cell>
          <cell r="B182" t="str">
            <v>Kevin Cormack</v>
          </cell>
          <cell r="D182" t="str">
            <v>North Highland Harriers</v>
          </cell>
          <cell r="E182" t="str">
            <v>(M45)</v>
          </cell>
        </row>
        <row r="183">
          <cell r="A183">
            <v>221</v>
          </cell>
          <cell r="B183" t="str">
            <v>David Spencer</v>
          </cell>
          <cell r="D183" t="str">
            <v>North Highland Harriers</v>
          </cell>
          <cell r="E183" t="str">
            <v>(M50)</v>
          </cell>
        </row>
        <row r="184">
          <cell r="A184">
            <v>222</v>
          </cell>
          <cell r="B184" t="str">
            <v>Andrew Wright</v>
          </cell>
          <cell r="D184" t="str">
            <v>Ochil Hill Runners</v>
          </cell>
          <cell r="E184" t="str">
            <v>(M40)</v>
          </cell>
        </row>
        <row r="185">
          <cell r="A185">
            <v>223</v>
          </cell>
          <cell r="B185" t="str">
            <v>Simon Grieshaber</v>
          </cell>
          <cell r="D185" t="str">
            <v>Perth Road Runners</v>
          </cell>
          <cell r="E185" t="str">
            <v>(M45)</v>
          </cell>
        </row>
        <row r="186">
          <cell r="A186">
            <v>224</v>
          </cell>
          <cell r="B186" t="str">
            <v>Stephen Ferguson</v>
          </cell>
          <cell r="D186" t="str">
            <v>Perth Road Runners</v>
          </cell>
          <cell r="E186" t="str">
            <v>(M60)</v>
          </cell>
        </row>
        <row r="187">
          <cell r="A187">
            <v>225</v>
          </cell>
          <cell r="B187" t="str">
            <v>Duncan Ryan</v>
          </cell>
          <cell r="D187" t="str">
            <v>Perth Road Runners</v>
          </cell>
          <cell r="E187" t="str">
            <v>(M45)</v>
          </cell>
        </row>
        <row r="188">
          <cell r="A188">
            <v>226</v>
          </cell>
          <cell r="B188" t="str">
            <v>Kevin Rogers</v>
          </cell>
          <cell r="D188" t="str">
            <v>Perth Road Runners</v>
          </cell>
          <cell r="E188" t="str">
            <v>(M40)</v>
          </cell>
        </row>
        <row r="189">
          <cell r="A189">
            <v>227</v>
          </cell>
          <cell r="B189" t="str">
            <v>Robin Livingstone</v>
          </cell>
          <cell r="D189" t="str">
            <v>Perth Road Runners</v>
          </cell>
          <cell r="E189" t="str">
            <v>(M60)</v>
          </cell>
        </row>
        <row r="190">
          <cell r="A190">
            <v>228</v>
          </cell>
          <cell r="B190" t="str">
            <v>David Wood</v>
          </cell>
          <cell r="D190" t="str">
            <v>Perth Road Runners</v>
          </cell>
          <cell r="E190" t="str">
            <v>(M60)</v>
          </cell>
        </row>
        <row r="191">
          <cell r="A191">
            <v>229</v>
          </cell>
          <cell r="B191" t="str">
            <v>Alan Reid</v>
          </cell>
          <cell r="D191" t="str">
            <v>Peterhead AC</v>
          </cell>
          <cell r="E191" t="str">
            <v>(M45)</v>
          </cell>
        </row>
        <row r="192">
          <cell r="A192">
            <v>230</v>
          </cell>
          <cell r="B192" t="str">
            <v>John Robertson</v>
          </cell>
          <cell r="D192" t="str">
            <v>Peterhead AC</v>
          </cell>
          <cell r="E192" t="str">
            <v>(M55)</v>
          </cell>
        </row>
        <row r="193">
          <cell r="A193">
            <v>231</v>
          </cell>
          <cell r="B193" t="str">
            <v>Jeff Farquhar</v>
          </cell>
          <cell r="D193" t="str">
            <v>Pitreavie AAC</v>
          </cell>
          <cell r="E193" t="str">
            <v>(M55)</v>
          </cell>
        </row>
        <row r="194">
          <cell r="A194">
            <v>232</v>
          </cell>
          <cell r="B194" t="str">
            <v>Frankie Barton</v>
          </cell>
          <cell r="D194" t="str">
            <v>Ron Hill Cambuslang H</v>
          </cell>
          <cell r="E194" t="str">
            <v>(M60)</v>
          </cell>
        </row>
        <row r="195">
          <cell r="A195">
            <v>233</v>
          </cell>
          <cell r="B195" t="str">
            <v>Edward Stewart</v>
          </cell>
          <cell r="D195" t="str">
            <v>Ron Hill Cambuslang H</v>
          </cell>
          <cell r="E195" t="str">
            <v>(M55)</v>
          </cell>
        </row>
        <row r="196">
          <cell r="A196">
            <v>234</v>
          </cell>
          <cell r="B196" t="str">
            <v>James Zaple</v>
          </cell>
          <cell r="D196" t="str">
            <v>Ron Hill Cambuslang H</v>
          </cell>
          <cell r="E196" t="str">
            <v>(M55)</v>
          </cell>
        </row>
        <row r="197">
          <cell r="A197">
            <v>235</v>
          </cell>
          <cell r="B197" t="str">
            <v>Colin Feechan</v>
          </cell>
          <cell r="D197" t="str">
            <v>Ron Hill Cambuslang H</v>
          </cell>
          <cell r="E197" t="str">
            <v>(M55)</v>
          </cell>
        </row>
        <row r="198">
          <cell r="A198">
            <v>236</v>
          </cell>
          <cell r="B198" t="str">
            <v>David Thom</v>
          </cell>
          <cell r="D198" t="str">
            <v>Ron Hill Cambuslang H</v>
          </cell>
          <cell r="E198" t="str">
            <v>(M55)</v>
          </cell>
        </row>
        <row r="199">
          <cell r="A199">
            <v>237</v>
          </cell>
          <cell r="B199" t="str">
            <v>Stan MacKenzie</v>
          </cell>
          <cell r="D199" t="str">
            <v>Ron Hill Cambuslang H</v>
          </cell>
          <cell r="E199" t="str">
            <v>(M50)</v>
          </cell>
        </row>
        <row r="200">
          <cell r="A200">
            <v>238</v>
          </cell>
          <cell r="B200" t="str">
            <v>Chris Upson</v>
          </cell>
          <cell r="D200" t="str">
            <v>Ron Hill Cambuslang H</v>
          </cell>
          <cell r="E200" t="str">
            <v>(M50)</v>
          </cell>
        </row>
        <row r="201">
          <cell r="A201">
            <v>239</v>
          </cell>
          <cell r="B201" t="str">
            <v>Michael O'Hagan</v>
          </cell>
          <cell r="D201" t="str">
            <v>Ron Hill Cambuslang H</v>
          </cell>
          <cell r="E201" t="str">
            <v>(M45)</v>
          </cell>
        </row>
        <row r="202">
          <cell r="A202">
            <v>240</v>
          </cell>
          <cell r="B202" t="str">
            <v>Greg Hastie</v>
          </cell>
          <cell r="D202" t="str">
            <v>Ron Hill Cambuslang H</v>
          </cell>
          <cell r="E202" t="str">
            <v>(M45)</v>
          </cell>
        </row>
        <row r="203">
          <cell r="A203">
            <v>241</v>
          </cell>
          <cell r="B203" t="str">
            <v>Tony Mccutcheon</v>
          </cell>
          <cell r="D203" t="str">
            <v>Ron Hill Cambuslang H</v>
          </cell>
          <cell r="E203" t="str">
            <v>(M45)</v>
          </cell>
        </row>
        <row r="204">
          <cell r="A204">
            <v>242</v>
          </cell>
          <cell r="B204" t="str">
            <v>Frank McGowan</v>
          </cell>
          <cell r="D204" t="str">
            <v>Ron Hill Cambuslang H</v>
          </cell>
          <cell r="E204" t="str">
            <v>(M45)</v>
          </cell>
        </row>
        <row r="205">
          <cell r="A205">
            <v>243</v>
          </cell>
          <cell r="B205" t="str">
            <v>Kerry-Liam Wilson</v>
          </cell>
          <cell r="D205" t="str">
            <v>Ron Hill Cambuslang H</v>
          </cell>
          <cell r="E205" t="str">
            <v>(M45)</v>
          </cell>
        </row>
        <row r="206">
          <cell r="A206">
            <v>244</v>
          </cell>
          <cell r="B206" t="str">
            <v>Justin Carter</v>
          </cell>
          <cell r="D206" t="str">
            <v>Ron Hill Cambuslang H</v>
          </cell>
          <cell r="E206" t="str">
            <v>(M40)</v>
          </cell>
        </row>
        <row r="207">
          <cell r="A207">
            <v>245</v>
          </cell>
          <cell r="B207" t="str">
            <v>Jamie Reid</v>
          </cell>
          <cell r="D207" t="str">
            <v>Ron Hill Cambuslang H</v>
          </cell>
          <cell r="E207" t="str">
            <v>(M40)</v>
          </cell>
        </row>
        <row r="208">
          <cell r="A208">
            <v>246</v>
          </cell>
          <cell r="B208" t="str">
            <v>Scott Hunter</v>
          </cell>
          <cell r="D208" t="str">
            <v>Ron Hill Cambuslang H</v>
          </cell>
          <cell r="E208" t="str">
            <v>(M40)</v>
          </cell>
        </row>
        <row r="209">
          <cell r="A209">
            <v>247</v>
          </cell>
          <cell r="B209" t="str">
            <v>Michael Barker</v>
          </cell>
          <cell r="D209" t="str">
            <v>Ron Hill Cambuslang H</v>
          </cell>
          <cell r="E209" t="str">
            <v>(M40)</v>
          </cell>
        </row>
        <row r="210">
          <cell r="A210">
            <v>248</v>
          </cell>
          <cell r="B210" t="str">
            <v>Kenneth Campbell</v>
          </cell>
          <cell r="D210" t="str">
            <v>Ron Hill Cambuslang H</v>
          </cell>
          <cell r="E210" t="str">
            <v>(M40)</v>
          </cell>
        </row>
        <row r="211">
          <cell r="A211">
            <v>249</v>
          </cell>
          <cell r="B211" t="str">
            <v>Thomas Mathieson</v>
          </cell>
          <cell r="D211" t="str">
            <v>Ross County AC</v>
          </cell>
          <cell r="E211" t="str">
            <v>(M55)</v>
          </cell>
        </row>
        <row r="212">
          <cell r="A212">
            <v>250</v>
          </cell>
          <cell r="B212" t="str">
            <v>Eoin Coull</v>
          </cell>
          <cell r="D212" t="str">
            <v>Ross County AC</v>
          </cell>
          <cell r="E212" t="str">
            <v>(M40)</v>
          </cell>
        </row>
        <row r="213">
          <cell r="A213">
            <v>251</v>
          </cell>
          <cell r="B213" t="str">
            <v>Norrie Lyall</v>
          </cell>
          <cell r="D213" t="str">
            <v>Shetland AAC</v>
          </cell>
          <cell r="E213" t="str">
            <v>(M45)</v>
          </cell>
        </row>
        <row r="214">
          <cell r="A214">
            <v>252</v>
          </cell>
          <cell r="B214" t="str">
            <v>John Oates</v>
          </cell>
          <cell r="D214" t="str">
            <v>Shettleston Harriers</v>
          </cell>
          <cell r="E214" t="str">
            <v>(M55)</v>
          </cell>
        </row>
        <row r="215">
          <cell r="A215">
            <v>253</v>
          </cell>
          <cell r="B215" t="str">
            <v>Andy Little</v>
          </cell>
          <cell r="D215" t="str">
            <v>Shettleston Harriers</v>
          </cell>
          <cell r="E215" t="str">
            <v>(M50)</v>
          </cell>
        </row>
        <row r="216">
          <cell r="A216">
            <v>254</v>
          </cell>
          <cell r="B216" t="str">
            <v>Denis Williams</v>
          </cell>
          <cell r="D216" t="str">
            <v>Shettleston Harriers</v>
          </cell>
          <cell r="E216" t="str">
            <v>(M50)</v>
          </cell>
        </row>
        <row r="217">
          <cell r="A217">
            <v>255</v>
          </cell>
          <cell r="B217" t="str">
            <v>John Urquhart</v>
          </cell>
          <cell r="D217" t="str">
            <v>Spey Runners</v>
          </cell>
          <cell r="E217" t="str">
            <v>(M45)</v>
          </cell>
        </row>
        <row r="218">
          <cell r="A218">
            <v>256</v>
          </cell>
          <cell r="B218" t="str">
            <v>Alastair Dunlop</v>
          </cell>
          <cell r="D218" t="str">
            <v>Stornoway Running &amp; AC</v>
          </cell>
          <cell r="E218" t="str">
            <v>(M60)</v>
          </cell>
        </row>
        <row r="219">
          <cell r="A219">
            <v>257</v>
          </cell>
          <cell r="B219" t="str">
            <v>Patrick O'Kane</v>
          </cell>
          <cell r="D219" t="str">
            <v>Strathearn Harriers</v>
          </cell>
          <cell r="E219" t="str">
            <v>(M50)</v>
          </cell>
        </row>
        <row r="220">
          <cell r="A220">
            <v>258</v>
          </cell>
          <cell r="B220" t="str">
            <v>Wattie Mackay</v>
          </cell>
          <cell r="D220" t="str">
            <v>Strathearn Harriers</v>
          </cell>
          <cell r="E220" t="str">
            <v>(M50)</v>
          </cell>
        </row>
        <row r="221">
          <cell r="A221">
            <v>259</v>
          </cell>
          <cell r="B221" t="str">
            <v>Philip Tipping</v>
          </cell>
          <cell r="D221" t="str">
            <v>Strathearn Harriers</v>
          </cell>
          <cell r="E221" t="str">
            <v>(M50)</v>
          </cell>
        </row>
        <row r="222">
          <cell r="A222">
            <v>260</v>
          </cell>
          <cell r="B222" t="str">
            <v>James McConnell</v>
          </cell>
          <cell r="D222" t="str">
            <v>Strathearn Harriers</v>
          </cell>
          <cell r="E222" t="str">
            <v>(M50)</v>
          </cell>
        </row>
        <row r="223">
          <cell r="A223">
            <v>261</v>
          </cell>
          <cell r="B223" t="str">
            <v>Phil Mestecky</v>
          </cell>
          <cell r="D223" t="str">
            <v>Strathearn Harriers</v>
          </cell>
          <cell r="E223" t="str">
            <v>(M45)</v>
          </cell>
        </row>
        <row r="224">
          <cell r="A224">
            <v>262</v>
          </cell>
          <cell r="B224" t="str">
            <v>Roger Goddard</v>
          </cell>
          <cell r="D224" t="str">
            <v>Strathearn Harriers</v>
          </cell>
          <cell r="E224" t="str">
            <v>(M40)</v>
          </cell>
        </row>
        <row r="225">
          <cell r="A225">
            <v>263</v>
          </cell>
          <cell r="B225" t="str">
            <v>Will Manners</v>
          </cell>
          <cell r="D225" t="str">
            <v>Strathearn Harriers</v>
          </cell>
          <cell r="E225" t="str">
            <v>(M50)</v>
          </cell>
        </row>
        <row r="226">
          <cell r="A226">
            <v>264</v>
          </cell>
          <cell r="B226" t="str">
            <v>Alan Coltman</v>
          </cell>
          <cell r="D226" t="str">
            <v>Teviotdale Harriers</v>
          </cell>
          <cell r="E226" t="str">
            <v>(M45)</v>
          </cell>
        </row>
        <row r="227">
          <cell r="A227">
            <v>265</v>
          </cell>
          <cell r="B227" t="str">
            <v>Andrew Law</v>
          </cell>
          <cell r="D227" t="str">
            <v>VP-Glasgow AC</v>
          </cell>
          <cell r="E227" t="str">
            <v>(M60)</v>
          </cell>
        </row>
        <row r="228">
          <cell r="A228">
            <v>266</v>
          </cell>
          <cell r="B228" t="str">
            <v>David Calder</v>
          </cell>
          <cell r="D228" t="str">
            <v>Westerlands XC Club</v>
          </cell>
          <cell r="E228" t="str">
            <v>(M55)</v>
          </cell>
        </row>
        <row r="229">
          <cell r="A229">
            <v>267</v>
          </cell>
          <cell r="B229" t="str">
            <v>Andrew Ronald</v>
          </cell>
          <cell r="D229" t="str">
            <v>Individual</v>
          </cell>
          <cell r="E229" t="str">
            <v>(M45)</v>
          </cell>
        </row>
        <row r="230">
          <cell r="A230">
            <v>268</v>
          </cell>
          <cell r="B230" t="str">
            <v>Keith Farquhar</v>
          </cell>
          <cell r="D230" t="str">
            <v>Individual</v>
          </cell>
          <cell r="E230" t="str">
            <v>(M50)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0"/>
  <sheetViews>
    <sheetView tabSelected="1" workbookViewId="0">
      <selection activeCell="A3" sqref="A3"/>
    </sheetView>
  </sheetViews>
  <sheetFormatPr defaultRowHeight="15" x14ac:dyDescent="0.25"/>
  <cols>
    <col min="3" max="3" width="23.7109375" customWidth="1"/>
    <col min="5" max="5" width="29.140625" customWidth="1"/>
    <col min="9" max="9" width="24.140625" customWidth="1"/>
    <col min="10" max="10" width="6.85546875" customWidth="1"/>
    <col min="13" max="13" width="21.7109375" customWidth="1"/>
    <col min="14" max="14" width="6.85546875" customWidth="1"/>
  </cols>
  <sheetData>
    <row r="1" spans="1:15" ht="30.75" thickBot="1" x14ac:dyDescent="0.45">
      <c r="A1" s="2" t="s">
        <v>238</v>
      </c>
      <c r="B1" s="2"/>
      <c r="C1" s="2"/>
      <c r="D1" s="2"/>
      <c r="E1" s="2"/>
      <c r="F1" s="2"/>
      <c r="G1" s="2"/>
    </row>
    <row r="2" spans="1:15" ht="31.5" thickBot="1" x14ac:dyDescent="0.3">
      <c r="A2" s="3" t="s">
        <v>239</v>
      </c>
      <c r="B2" s="4" t="s">
        <v>240</v>
      </c>
      <c r="C2" s="5" t="s">
        <v>186</v>
      </c>
      <c r="D2" s="6"/>
      <c r="E2" s="6" t="s">
        <v>187</v>
      </c>
      <c r="F2" s="7" t="s">
        <v>241</v>
      </c>
      <c r="G2" s="8" t="s">
        <v>188</v>
      </c>
      <c r="I2" s="23" t="s">
        <v>415</v>
      </c>
    </row>
    <row r="3" spans="1:15" ht="15.75" x14ac:dyDescent="0.25">
      <c r="A3" s="9">
        <v>1</v>
      </c>
      <c r="B3" s="10">
        <v>248</v>
      </c>
      <c r="C3" s="11" t="str">
        <f>VLOOKUP($B3,[1]Registration!$A$1:$E$65536,2,0)</f>
        <v>Kenneth Campbell</v>
      </c>
      <c r="D3" s="11"/>
      <c r="E3" s="11" t="str">
        <f>VLOOKUP($B3,[1]Registration!$A$1:$E$65536,4,0)</f>
        <v>Ron Hill Cambuslang H</v>
      </c>
      <c r="F3" s="12" t="str">
        <f>VLOOKUP($B3,[1]Registration!$A$1:$E$65536,5,0)</f>
        <v>(M40)</v>
      </c>
      <c r="G3" s="13" t="s">
        <v>87</v>
      </c>
    </row>
    <row r="4" spans="1:15" ht="15.75" x14ac:dyDescent="0.25">
      <c r="A4" s="14">
        <v>2</v>
      </c>
      <c r="B4" s="10">
        <v>243</v>
      </c>
      <c r="C4" s="11" t="str">
        <f>VLOOKUP($B4,[1]Registration!$A$1:$E$65536,2,0)</f>
        <v>Kerry-Liam Wilson</v>
      </c>
      <c r="D4" s="11"/>
      <c r="E4" s="11" t="str">
        <f>VLOOKUP($B4,[1]Registration!$A$1:$E$65536,4,0)</f>
        <v>Ron Hill Cambuslang H</v>
      </c>
      <c r="F4" s="12" t="str">
        <f>VLOOKUP($B4,[1]Registration!$A$1:$E$65536,5,0)</f>
        <v>(M45)</v>
      </c>
      <c r="G4" s="13" t="s">
        <v>242</v>
      </c>
      <c r="I4" s="22" t="str">
        <f>VLOOKUP($B4,[1]Registration!$A$1:$E$65536,4,0)</f>
        <v>Ron Hill Cambuslang H</v>
      </c>
      <c r="J4" s="1"/>
      <c r="K4" s="1"/>
      <c r="L4" s="1"/>
      <c r="M4" s="1"/>
      <c r="N4" s="1"/>
      <c r="O4" s="1"/>
    </row>
    <row r="5" spans="1:15" ht="15.75" x14ac:dyDescent="0.25">
      <c r="A5" s="14">
        <v>3</v>
      </c>
      <c r="B5" s="10">
        <v>245</v>
      </c>
      <c r="C5" s="11" t="str">
        <f>VLOOKUP($B5,[1]Registration!$A$1:$E$65536,2,0)</f>
        <v>Jamie Reid</v>
      </c>
      <c r="D5" s="11"/>
      <c r="E5" s="11" t="str">
        <f>VLOOKUP($B5,[1]Registration!$A$1:$E$65536,4,0)</f>
        <v>Ron Hill Cambuslang H</v>
      </c>
      <c r="F5" s="12" t="str">
        <f>VLOOKUP($B5,[1]Registration!$A$1:$E$65536,5,0)</f>
        <v>(M40)</v>
      </c>
      <c r="G5" s="13" t="s">
        <v>92</v>
      </c>
      <c r="I5" s="1">
        <v>1</v>
      </c>
      <c r="J5" s="1">
        <v>248</v>
      </c>
      <c r="K5" s="1" t="s">
        <v>396</v>
      </c>
      <c r="L5" s="1"/>
      <c r="M5" s="1" t="s">
        <v>209</v>
      </c>
      <c r="N5" s="1" t="s">
        <v>397</v>
      </c>
      <c r="O5" s="1" t="s">
        <v>87</v>
      </c>
    </row>
    <row r="6" spans="1:15" ht="15.75" x14ac:dyDescent="0.25">
      <c r="A6" s="14">
        <v>4</v>
      </c>
      <c r="B6" s="10">
        <v>196</v>
      </c>
      <c r="C6" s="11" t="str">
        <f>VLOOKUP($B6,[1]Registration!$A$1:$E$65536,2,0)</f>
        <v>Jim Tole</v>
      </c>
      <c r="D6" s="11"/>
      <c r="E6" s="11" t="str">
        <f>VLOOKUP($B6,[1]Registration!$A$1:$E$65536,4,0)</f>
        <v>Metro Aberdeen RC</v>
      </c>
      <c r="F6" s="12" t="str">
        <f>VLOOKUP($B6,[1]Registration!$A$1:$E$65536,5,0)</f>
        <v>(M40)</v>
      </c>
      <c r="G6" s="13" t="s">
        <v>243</v>
      </c>
      <c r="I6" s="1">
        <v>2</v>
      </c>
      <c r="J6" s="1">
        <v>243</v>
      </c>
      <c r="K6" s="1" t="s">
        <v>398</v>
      </c>
      <c r="L6" s="1"/>
      <c r="M6" s="1" t="s">
        <v>209</v>
      </c>
      <c r="N6" s="1" t="s">
        <v>399</v>
      </c>
      <c r="O6" s="1" t="s">
        <v>242</v>
      </c>
    </row>
    <row r="7" spans="1:15" ht="15.75" x14ac:dyDescent="0.25">
      <c r="A7" s="14">
        <v>5</v>
      </c>
      <c r="B7" s="10">
        <v>222</v>
      </c>
      <c r="C7" s="11" t="str">
        <f>VLOOKUP($B7,[1]Registration!$A$1:$E$65536,2,0)</f>
        <v>Andrew Wright</v>
      </c>
      <c r="D7" s="11"/>
      <c r="E7" s="11" t="str">
        <f>VLOOKUP($B7,[1]Registration!$A$1:$E$65536,4,0)</f>
        <v>Ochil Hill Runners</v>
      </c>
      <c r="F7" s="12" t="str">
        <f>VLOOKUP($B7,[1]Registration!$A$1:$E$65536,5,0)</f>
        <v>(M40)</v>
      </c>
      <c r="G7" s="13" t="s">
        <v>244</v>
      </c>
      <c r="I7" s="1">
        <v>3</v>
      </c>
      <c r="J7" s="1">
        <v>245</v>
      </c>
      <c r="K7" s="1" t="s">
        <v>400</v>
      </c>
      <c r="L7" s="1"/>
      <c r="M7" s="1" t="s">
        <v>209</v>
      </c>
      <c r="N7" s="1" t="s">
        <v>397</v>
      </c>
      <c r="O7" s="1" t="s">
        <v>92</v>
      </c>
    </row>
    <row r="8" spans="1:15" ht="15.75" x14ac:dyDescent="0.25">
      <c r="A8" s="14">
        <v>6</v>
      </c>
      <c r="B8" s="10">
        <v>60</v>
      </c>
      <c r="C8" s="11" t="str">
        <f>VLOOKUP($B8,[1]Registration!$A$1:$E$65536,2,0)</f>
        <v>Gordon Clarke</v>
      </c>
      <c r="D8" s="11"/>
      <c r="E8" s="11" t="str">
        <f>VLOOKUP($B8,[1]Registration!$A$1:$E$65536,4,0)</f>
        <v>Corstorphine AAC</v>
      </c>
      <c r="F8" s="12" t="str">
        <f>VLOOKUP($B8,[1]Registration!$A$1:$E$65536,5,0)</f>
        <v>(M40)</v>
      </c>
      <c r="G8" s="13" t="s">
        <v>204</v>
      </c>
      <c r="I8" s="1">
        <v>14</v>
      </c>
      <c r="J8" s="1">
        <v>240</v>
      </c>
      <c r="K8" s="1" t="s">
        <v>401</v>
      </c>
      <c r="L8" s="1"/>
      <c r="M8" s="1" t="s">
        <v>209</v>
      </c>
      <c r="N8" s="1" t="s">
        <v>399</v>
      </c>
      <c r="O8" s="1" t="s">
        <v>251</v>
      </c>
    </row>
    <row r="9" spans="1:15" ht="15.75" x14ac:dyDescent="0.25">
      <c r="A9" s="14">
        <v>7</v>
      </c>
      <c r="B9" s="10">
        <v>159</v>
      </c>
      <c r="C9" s="11" t="str">
        <f>VLOOKUP($B9,[1]Registration!$A$1:$E$65536,2,0)</f>
        <v>Paul Miller</v>
      </c>
      <c r="D9" s="11"/>
      <c r="E9" s="11" t="str">
        <f>VLOOKUP($B9,[1]Registration!$A$1:$E$65536,4,0)</f>
        <v>Inverness Harriers AAC</v>
      </c>
      <c r="F9" s="12" t="str">
        <f>VLOOKUP($B9,[1]Registration!$A$1:$E$65536,5,0)</f>
        <v>(M45)</v>
      </c>
      <c r="G9" s="13" t="s">
        <v>206</v>
      </c>
      <c r="I9" s="20" t="s">
        <v>402</v>
      </c>
      <c r="J9" s="1"/>
      <c r="K9" s="1"/>
      <c r="L9" s="1"/>
      <c r="M9" s="1"/>
      <c r="N9" s="1"/>
      <c r="O9" s="1"/>
    </row>
    <row r="10" spans="1:15" ht="15.75" x14ac:dyDescent="0.25">
      <c r="A10" s="14">
        <v>8</v>
      </c>
      <c r="B10" s="10">
        <v>208</v>
      </c>
      <c r="C10" s="11" t="str">
        <f>VLOOKUP($B10,[1]Registration!$A$1:$E$65536,2,0)</f>
        <v>Gareth Jenkins</v>
      </c>
      <c r="D10" s="11"/>
      <c r="E10" s="11" t="str">
        <f>VLOOKUP($B10,[1]Registration!$A$1:$E$65536,4,0)</f>
        <v>Moray Road Runners</v>
      </c>
      <c r="F10" s="12" t="str">
        <f>VLOOKUP($B10,[1]Registration!$A$1:$E$65536,5,0)</f>
        <v>(M45)</v>
      </c>
      <c r="G10" s="13" t="s">
        <v>245</v>
      </c>
      <c r="I10" s="20" t="s">
        <v>27</v>
      </c>
      <c r="J10" s="1"/>
      <c r="K10" s="1"/>
      <c r="L10" s="1"/>
      <c r="M10" s="1"/>
      <c r="N10" s="1"/>
      <c r="O10" s="1"/>
    </row>
    <row r="11" spans="1:15" ht="15.75" x14ac:dyDescent="0.25">
      <c r="A11" s="14">
        <v>9</v>
      </c>
      <c r="B11" s="10">
        <v>67</v>
      </c>
      <c r="C11" s="11" t="str">
        <f>VLOOKUP($B11,[1]Registration!$A$1:$E$65536,2,0)</f>
        <v>Keith Hood</v>
      </c>
      <c r="D11" s="11"/>
      <c r="E11" s="11" t="str">
        <f>VLOOKUP($B11,[1]Registration!$A$1:$E$65536,4,0)</f>
        <v>Corstorphine AAC</v>
      </c>
      <c r="F11" s="12" t="str">
        <f>VLOOKUP($B11,[1]Registration!$A$1:$E$65536,5,0)</f>
        <v>(M40)</v>
      </c>
      <c r="G11" s="13" t="s">
        <v>246</v>
      </c>
      <c r="I11" s="1">
        <v>6</v>
      </c>
      <c r="J11" s="1">
        <v>60</v>
      </c>
      <c r="K11" s="1" t="s">
        <v>403</v>
      </c>
      <c r="L11" s="1"/>
      <c r="M11" s="1" t="s">
        <v>27</v>
      </c>
      <c r="N11" s="1" t="s">
        <v>397</v>
      </c>
      <c r="O11" s="1" t="s">
        <v>204</v>
      </c>
    </row>
    <row r="12" spans="1:15" ht="15.75" x14ac:dyDescent="0.25">
      <c r="A12" s="14">
        <v>10</v>
      </c>
      <c r="B12" s="10">
        <v>177</v>
      </c>
      <c r="C12" s="11" t="str">
        <f>VLOOKUP($B12,[1]Registration!$A$1:$E$65536,2,0)</f>
        <v>Stephen Allan</v>
      </c>
      <c r="D12" s="11"/>
      <c r="E12" s="11" t="str">
        <f>VLOOKUP($B12,[1]Registration!$A$1:$E$65536,4,0)</f>
        <v>Kirkintilloch Olympians</v>
      </c>
      <c r="F12" s="12" t="str">
        <f>VLOOKUP($B12,[1]Registration!$A$1:$E$65536,5,0)</f>
        <v>(M40)</v>
      </c>
      <c r="G12" s="13" t="s">
        <v>247</v>
      </c>
      <c r="I12" s="1">
        <v>9</v>
      </c>
      <c r="J12" s="1">
        <v>67</v>
      </c>
      <c r="K12" s="1" t="s">
        <v>404</v>
      </c>
      <c r="L12" s="1"/>
      <c r="M12" s="1" t="s">
        <v>27</v>
      </c>
      <c r="N12" s="1" t="s">
        <v>397</v>
      </c>
      <c r="O12" s="1" t="s">
        <v>246</v>
      </c>
    </row>
    <row r="13" spans="1:15" ht="15.75" x14ac:dyDescent="0.25">
      <c r="A13" s="14">
        <v>11</v>
      </c>
      <c r="B13" s="10">
        <v>135</v>
      </c>
      <c r="C13" s="11" t="str">
        <f>VLOOKUP($B13,[1]Registration!$A$1:$E$65536,2,0)</f>
        <v>Chris Greenhalgh</v>
      </c>
      <c r="D13" s="11"/>
      <c r="E13" s="11" t="str">
        <f>VLOOKUP($B13,[1]Registration!$A$1:$E$65536,4,0)</f>
        <v>Giffnock North AAC</v>
      </c>
      <c r="F13" s="12" t="str">
        <f>VLOOKUP($B13,[1]Registration!$A$1:$E$65536,5,0)</f>
        <v>(M40)</v>
      </c>
      <c r="G13" s="13" t="s">
        <v>248</v>
      </c>
      <c r="I13" s="1">
        <v>24</v>
      </c>
      <c r="J13" s="1">
        <v>58</v>
      </c>
      <c r="K13" s="1" t="s">
        <v>405</v>
      </c>
      <c r="L13" s="1"/>
      <c r="M13" s="1" t="s">
        <v>27</v>
      </c>
      <c r="N13" s="1" t="s">
        <v>399</v>
      </c>
      <c r="O13" s="1" t="s">
        <v>134</v>
      </c>
    </row>
    <row r="14" spans="1:15" ht="15.75" x14ac:dyDescent="0.25">
      <c r="A14" s="14">
        <v>12</v>
      </c>
      <c r="B14" s="10">
        <v>81</v>
      </c>
      <c r="C14" s="11" t="str">
        <f>VLOOKUP($B14,[1]Registration!$A$1:$E$65536,2,0)</f>
        <v>Gordon Barrie</v>
      </c>
      <c r="D14" s="11"/>
      <c r="E14" s="11" t="str">
        <f>VLOOKUP($B14,[1]Registration!$A$1:$E$65536,4,0)</f>
        <v>Dundee Hawkhill H</v>
      </c>
      <c r="F14" s="12" t="str">
        <f>VLOOKUP($B14,[1]Registration!$A$1:$E$65536,5,0)</f>
        <v>(M40)</v>
      </c>
      <c r="G14" s="13" t="s">
        <v>249</v>
      </c>
      <c r="I14" s="1">
        <v>47</v>
      </c>
      <c r="J14" s="1">
        <v>54</v>
      </c>
      <c r="K14" s="1" t="s">
        <v>406</v>
      </c>
      <c r="L14" s="1"/>
      <c r="M14" s="1" t="s">
        <v>27</v>
      </c>
      <c r="N14" s="1" t="s">
        <v>399</v>
      </c>
      <c r="O14" s="1" t="s">
        <v>275</v>
      </c>
    </row>
    <row r="15" spans="1:15" ht="15.75" x14ac:dyDescent="0.25">
      <c r="A15" s="14">
        <v>13</v>
      </c>
      <c r="B15" s="10">
        <v>194</v>
      </c>
      <c r="C15" s="11" t="str">
        <f>VLOOKUP($B15,[1]Registration!$A$1:$E$65536,2,0)</f>
        <v>Nick Milovsorov</v>
      </c>
      <c r="D15" s="11"/>
      <c r="E15" s="11" t="str">
        <f>VLOOKUP($B15,[1]Registration!$A$1:$E$65536,4,0)</f>
        <v>Metro Aberdeen RC</v>
      </c>
      <c r="F15" s="12" t="str">
        <f>VLOOKUP($B15,[1]Registration!$A$1:$E$65536,5,0)</f>
        <v>(M50)</v>
      </c>
      <c r="G15" s="13" t="s">
        <v>250</v>
      </c>
      <c r="I15" s="20" t="s">
        <v>407</v>
      </c>
      <c r="J15" s="1"/>
      <c r="K15" s="1"/>
      <c r="L15" s="1"/>
      <c r="M15" s="1"/>
      <c r="N15" s="1"/>
      <c r="O15" s="1"/>
    </row>
    <row r="16" spans="1:15" ht="15.75" x14ac:dyDescent="0.25">
      <c r="A16" s="14">
        <v>14</v>
      </c>
      <c r="B16" s="10">
        <v>240</v>
      </c>
      <c r="C16" s="11" t="str">
        <f>VLOOKUP($B16,[1]Registration!$A$1:$E$65536,2,0)</f>
        <v>Greg Hastie</v>
      </c>
      <c r="D16" s="11"/>
      <c r="E16" s="11" t="str">
        <f>VLOOKUP($B16,[1]Registration!$A$1:$E$65536,4,0)</f>
        <v>Ron Hill Cambuslang H</v>
      </c>
      <c r="F16" s="12" t="str">
        <f>VLOOKUP($B16,[1]Registration!$A$1:$E$65536,5,0)</f>
        <v>(M45)</v>
      </c>
      <c r="G16" s="13" t="s">
        <v>251</v>
      </c>
      <c r="I16" s="20" t="s">
        <v>409</v>
      </c>
      <c r="J16" s="1"/>
      <c r="K16" s="1"/>
      <c r="L16" s="1"/>
      <c r="M16" s="1"/>
      <c r="N16" s="1"/>
      <c r="O16" s="1"/>
    </row>
    <row r="17" spans="1:15" ht="15.75" x14ac:dyDescent="0.25">
      <c r="A17" s="14">
        <v>15</v>
      </c>
      <c r="B17" s="10">
        <v>167</v>
      </c>
      <c r="C17" s="11" t="str">
        <f>VLOOKUP($B17,[1]Registration!$A$1:$E$65536,2,0)</f>
        <v>Alex Allardyce</v>
      </c>
      <c r="D17" s="11"/>
      <c r="E17" s="11" t="str">
        <f>VLOOKUP($B17,[1]Registration!$A$1:$E$65536,4,0)</f>
        <v>Irvine Running Club</v>
      </c>
      <c r="F17" s="12" t="str">
        <f>VLOOKUP($B17,[1]Registration!$A$1:$E$65536,5,0)</f>
        <v>(M45)</v>
      </c>
      <c r="G17" s="13" t="s">
        <v>252</v>
      </c>
      <c r="I17" s="1">
        <v>4</v>
      </c>
      <c r="J17" s="1">
        <v>196</v>
      </c>
      <c r="K17" s="31" t="s">
        <v>408</v>
      </c>
      <c r="L17" s="32"/>
      <c r="M17" s="1" t="s">
        <v>409</v>
      </c>
      <c r="N17" s="1" t="s">
        <v>397</v>
      </c>
      <c r="O17" s="1" t="s">
        <v>243</v>
      </c>
    </row>
    <row r="18" spans="1:15" ht="15.75" x14ac:dyDescent="0.25">
      <c r="A18" s="14">
        <v>16</v>
      </c>
      <c r="B18" s="10">
        <v>104</v>
      </c>
      <c r="C18" s="11" t="str">
        <f>VLOOKUP($B18,[1]Registration!$A$1:$E$65536,2,0)</f>
        <v>Paul Rogan</v>
      </c>
      <c r="D18" s="11"/>
      <c r="E18" s="11" t="str">
        <f>VLOOKUP($B18,[1]Registration!$A$1:$E$65536,4,0)</f>
        <v>Forres Harriers</v>
      </c>
      <c r="F18" s="12" t="str">
        <f>VLOOKUP($B18,[1]Registration!$A$1:$E$65536,5,0)</f>
        <v>(M45)</v>
      </c>
      <c r="G18" s="13" t="s">
        <v>118</v>
      </c>
      <c r="I18" s="1">
        <v>13</v>
      </c>
      <c r="J18" s="1">
        <v>194</v>
      </c>
      <c r="K18" s="1" t="s">
        <v>410</v>
      </c>
      <c r="L18" s="1"/>
      <c r="M18" s="1" t="s">
        <v>409</v>
      </c>
      <c r="N18" s="1" t="s">
        <v>411</v>
      </c>
      <c r="O18" s="1" t="s">
        <v>250</v>
      </c>
    </row>
    <row r="19" spans="1:15" ht="15.75" x14ac:dyDescent="0.25">
      <c r="A19" s="14">
        <v>17</v>
      </c>
      <c r="B19" s="10">
        <v>40</v>
      </c>
      <c r="C19" s="11" t="str">
        <f>VLOOKUP($B19,[1]Registration!$A$1:$E$65536,2,0)</f>
        <v>Crispin Walsh</v>
      </c>
      <c r="D19" s="11"/>
      <c r="E19" s="11" t="str">
        <f>VLOOKUP($B19,[1]Registration!$A$1:$E$65536,4,0)</f>
        <v>Bellahouston Harriers</v>
      </c>
      <c r="F19" s="12" t="str">
        <f>VLOOKUP($B19,[1]Registration!$A$1:$E$65536,5,0)</f>
        <v>(M40)</v>
      </c>
      <c r="G19" s="13" t="s">
        <v>253</v>
      </c>
      <c r="I19" s="1">
        <v>38</v>
      </c>
      <c r="J19" s="1">
        <v>202</v>
      </c>
      <c r="K19" s="1" t="s">
        <v>412</v>
      </c>
      <c r="L19" s="1"/>
      <c r="M19" s="1" t="s">
        <v>409</v>
      </c>
      <c r="N19" s="1" t="s">
        <v>399</v>
      </c>
      <c r="O19" s="1" t="s">
        <v>143</v>
      </c>
    </row>
    <row r="20" spans="1:15" ht="15.75" x14ac:dyDescent="0.25">
      <c r="A20" s="14">
        <v>18</v>
      </c>
      <c r="B20" s="10">
        <v>79</v>
      </c>
      <c r="C20" s="11" t="str">
        <f>VLOOKUP($B20,[1]Registration!$A$1:$E$65536,2,0)</f>
        <v>Jim Buchanan</v>
      </c>
      <c r="D20" s="11"/>
      <c r="E20" s="11" t="str">
        <f>VLOOKUP($B20,[1]Registration!$A$1:$E$65536,4,0)</f>
        <v>Dumfries Running Club</v>
      </c>
      <c r="F20" s="12" t="str">
        <f>VLOOKUP($B20,[1]Registration!$A$1:$E$65536,5,0)</f>
        <v>(M50)</v>
      </c>
      <c r="G20" s="13" t="s">
        <v>254</v>
      </c>
      <c r="I20" s="1">
        <v>49</v>
      </c>
      <c r="J20" s="1">
        <v>192</v>
      </c>
      <c r="K20" s="1" t="s">
        <v>413</v>
      </c>
      <c r="L20" s="1"/>
      <c r="M20" s="1" t="s">
        <v>409</v>
      </c>
      <c r="N20" s="1" t="s">
        <v>397</v>
      </c>
      <c r="O20" s="1" t="s">
        <v>277</v>
      </c>
    </row>
    <row r="21" spans="1:15" ht="15.75" x14ac:dyDescent="0.25">
      <c r="A21" s="14">
        <v>19</v>
      </c>
      <c r="B21" s="10">
        <v>52</v>
      </c>
      <c r="C21" s="11" t="str">
        <f>VLOOKUP($B21,[1]Registration!$A$1:$E$65536,2,0)</f>
        <v>Roger Clark</v>
      </c>
      <c r="D21" s="11"/>
      <c r="E21" s="11" t="str">
        <f>VLOOKUP($B21,[1]Registration!$A$1:$E$65536,4,0)</f>
        <v>Carnegie Harriers</v>
      </c>
      <c r="F21" s="12" t="str">
        <f>VLOOKUP($B21,[1]Registration!$A$1:$E$65536,5,0)</f>
        <v>(M45)</v>
      </c>
      <c r="G21" s="13" t="s">
        <v>123</v>
      </c>
      <c r="I21" s="20" t="s">
        <v>414</v>
      </c>
      <c r="J21" s="1"/>
      <c r="K21" s="1"/>
      <c r="L21" s="1"/>
      <c r="M21" s="1"/>
      <c r="N21" s="1"/>
      <c r="O21" s="1"/>
    </row>
    <row r="22" spans="1:15" ht="15.75" x14ac:dyDescent="0.25">
      <c r="A22" s="14">
        <v>20</v>
      </c>
      <c r="B22" s="10">
        <v>233</v>
      </c>
      <c r="C22" s="11" t="str">
        <f>VLOOKUP($B22,[1]Registration!$A$1:$E$65536,2,0)</f>
        <v>Edward Stewart</v>
      </c>
      <c r="D22" s="11"/>
      <c r="E22" s="11" t="str">
        <f>VLOOKUP($B22,[1]Registration!$A$1:$E$65536,4,0)</f>
        <v>Ron Hill Cambuslang H</v>
      </c>
      <c r="F22" s="12" t="str">
        <f>VLOOKUP($B22,[1]Registration!$A$1:$E$65536,5,0)</f>
        <v>(M55)</v>
      </c>
      <c r="G22" s="13" t="s">
        <v>210</v>
      </c>
    </row>
    <row r="23" spans="1:15" ht="15.75" x14ac:dyDescent="0.25">
      <c r="A23" s="14">
        <v>21</v>
      </c>
      <c r="B23" s="10">
        <v>128</v>
      </c>
      <c r="C23" s="11" t="str">
        <f>VLOOKUP($B23,[1]Registration!$A$1:$E$65536,2,0)</f>
        <v>Craig Mattocks</v>
      </c>
      <c r="D23" s="11"/>
      <c r="E23" s="11" t="str">
        <f>VLOOKUP($B23,[1]Registration!$A$1:$E$65536,4,0)</f>
        <v>Gala Harriers</v>
      </c>
      <c r="F23" s="12" t="str">
        <f>VLOOKUP($B23,[1]Registration!$A$1:$E$65536,5,0)</f>
        <v>(M40)</v>
      </c>
      <c r="G23" s="13" t="s">
        <v>255</v>
      </c>
    </row>
    <row r="24" spans="1:15" ht="15.75" x14ac:dyDescent="0.25">
      <c r="A24" s="14">
        <v>22</v>
      </c>
      <c r="B24" s="10">
        <v>164</v>
      </c>
      <c r="C24" s="11" t="str">
        <f>VLOOKUP($B24,[1]Registration!$A$1:$E$65536,2,0)</f>
        <v>Andrew MacRae</v>
      </c>
      <c r="D24" s="11"/>
      <c r="E24" s="11" t="str">
        <f>VLOOKUP($B24,[1]Registration!$A$1:$E$65536,4,0)</f>
        <v>Inverness Harriers AAC</v>
      </c>
      <c r="F24" s="12" t="str">
        <f>VLOOKUP($B24,[1]Registration!$A$1:$E$65536,5,0)</f>
        <v>(M40)</v>
      </c>
      <c r="G24" s="13" t="s">
        <v>256</v>
      </c>
      <c r="I24" s="20" t="s">
        <v>420</v>
      </c>
    </row>
    <row r="25" spans="1:15" ht="15.75" x14ac:dyDescent="0.25">
      <c r="A25" s="14">
        <v>23</v>
      </c>
      <c r="B25" s="10">
        <v>237</v>
      </c>
      <c r="C25" s="11" t="str">
        <f>VLOOKUP($B25,[1]Registration!$A$1:$E$65536,2,0)</f>
        <v>Stan MacKenzie</v>
      </c>
      <c r="D25" s="11"/>
      <c r="E25" s="11" t="str">
        <f>VLOOKUP($B25,[1]Registration!$A$1:$E$65536,4,0)</f>
        <v>Ron Hill Cambuslang H</v>
      </c>
      <c r="F25" s="12" t="str">
        <f>VLOOKUP($B25,[1]Registration!$A$1:$E$65536,5,0)</f>
        <v>(M50)</v>
      </c>
      <c r="G25" s="13" t="s">
        <v>257</v>
      </c>
      <c r="I25" s="20" t="s">
        <v>209</v>
      </c>
      <c r="J25" s="1"/>
      <c r="K25" s="1"/>
      <c r="L25" s="1"/>
      <c r="M25" s="1"/>
      <c r="N25" s="1"/>
      <c r="O25" s="1"/>
    </row>
    <row r="26" spans="1:15" ht="15.75" x14ac:dyDescent="0.25">
      <c r="A26" s="14">
        <v>24</v>
      </c>
      <c r="B26" s="10">
        <v>58</v>
      </c>
      <c r="C26" s="11" t="str">
        <f>VLOOKUP($B26,[1]Registration!$A$1:$E$65536,2,0)</f>
        <v>Stuart Campbell</v>
      </c>
      <c r="D26" s="11"/>
      <c r="E26" s="11" t="str">
        <f>VLOOKUP($B26,[1]Registration!$A$1:$E$65536,4,0)</f>
        <v>Corstorphine AAC</v>
      </c>
      <c r="F26" s="12" t="str">
        <f>VLOOKUP($B26,[1]Registration!$A$1:$E$65536,5,0)</f>
        <v>(M45)</v>
      </c>
      <c r="G26" s="13" t="s">
        <v>134</v>
      </c>
      <c r="I26" s="1">
        <v>3</v>
      </c>
      <c r="J26" s="1">
        <v>233</v>
      </c>
      <c r="K26" s="1" t="s">
        <v>416</v>
      </c>
      <c r="L26" s="1"/>
      <c r="M26" s="1" t="s">
        <v>209</v>
      </c>
      <c r="N26" s="1" t="s">
        <v>417</v>
      </c>
      <c r="O26" s="1" t="s">
        <v>210</v>
      </c>
    </row>
    <row r="27" spans="1:15" ht="15.75" x14ac:dyDescent="0.25">
      <c r="A27" s="15">
        <v>25</v>
      </c>
      <c r="B27" s="10">
        <v>262</v>
      </c>
      <c r="C27" s="11" t="str">
        <f>VLOOKUP($B27,[1]Registration!$A$1:$E$65536,2,0)</f>
        <v>Roger Goddard</v>
      </c>
      <c r="D27" s="11"/>
      <c r="E27" s="11" t="str">
        <f>VLOOKUP($B27,[1]Registration!$A$1:$E$65536,4,0)</f>
        <v>Strathearn Harriers</v>
      </c>
      <c r="F27" s="12" t="str">
        <f>VLOOKUP($B27,[1]Registration!$A$1:$E$65536,5,0)</f>
        <v>(M40)</v>
      </c>
      <c r="G27" s="13" t="s">
        <v>258</v>
      </c>
      <c r="I27" s="1">
        <v>4</v>
      </c>
      <c r="J27" s="1">
        <v>237</v>
      </c>
      <c r="K27" s="1" t="s">
        <v>418</v>
      </c>
      <c r="L27" s="1"/>
      <c r="M27" s="1" t="s">
        <v>209</v>
      </c>
      <c r="N27" s="1" t="s">
        <v>411</v>
      </c>
      <c r="O27" s="1" t="s">
        <v>257</v>
      </c>
    </row>
    <row r="28" spans="1:15" ht="15.75" x14ac:dyDescent="0.25">
      <c r="A28" s="14">
        <v>26</v>
      </c>
      <c r="B28" s="10">
        <v>46</v>
      </c>
      <c r="C28" s="11" t="str">
        <f>VLOOKUP($B28,[1]Registration!$A$1:$E$65536,2,0)</f>
        <v>Greig Glendinning</v>
      </c>
      <c r="D28" s="11"/>
      <c r="E28" s="11" t="str">
        <f>VLOOKUP($B28,[1]Registration!$A$1:$E$65536,4,0)</f>
        <v>Bellahouston Road R.</v>
      </c>
      <c r="F28" s="12" t="str">
        <f>VLOOKUP($B28,[1]Registration!$A$1:$E$65536,5,0)</f>
        <v>(M40)</v>
      </c>
      <c r="G28" s="13" t="s">
        <v>259</v>
      </c>
      <c r="I28" s="1">
        <v>6</v>
      </c>
      <c r="J28" s="1">
        <v>238</v>
      </c>
      <c r="K28" s="1" t="s">
        <v>419</v>
      </c>
      <c r="L28" s="1"/>
      <c r="M28" s="1" t="s">
        <v>209</v>
      </c>
      <c r="N28" s="1" t="s">
        <v>411</v>
      </c>
      <c r="O28" s="1" t="s">
        <v>263</v>
      </c>
    </row>
    <row r="29" spans="1:15" ht="15.75" x14ac:dyDescent="0.25">
      <c r="A29" s="14">
        <v>27</v>
      </c>
      <c r="B29" s="10">
        <v>178</v>
      </c>
      <c r="C29" s="11" t="str">
        <f>VLOOKUP($B29,[1]Registration!$A$1:$E$65536,2,0)</f>
        <v>David Hogg</v>
      </c>
      <c r="D29" s="11"/>
      <c r="E29" s="11" t="str">
        <f>VLOOKUP($B29,[1]Registration!$A$1:$E$65536,4,0)</f>
        <v>Kirkintilloch Olympians</v>
      </c>
      <c r="F29" s="12" t="str">
        <f>VLOOKUP($B29,[1]Registration!$A$1:$E$65536,5,0)</f>
        <v>(M45)</v>
      </c>
      <c r="G29" s="13" t="s">
        <v>215</v>
      </c>
      <c r="I29" s="20" t="s">
        <v>421</v>
      </c>
      <c r="J29" s="1"/>
      <c r="K29" s="1"/>
      <c r="L29" s="1"/>
      <c r="M29" s="1"/>
      <c r="N29" s="1"/>
      <c r="O29" s="1"/>
    </row>
    <row r="30" spans="1:15" ht="15.75" x14ac:dyDescent="0.25">
      <c r="A30" s="15">
        <v>28</v>
      </c>
      <c r="B30" s="10">
        <v>176</v>
      </c>
      <c r="C30" s="11" t="str">
        <f>VLOOKUP($B30,[1]Registration!$A$1:$E$65536,2,0)</f>
        <v>Howard Elliott</v>
      </c>
      <c r="D30" s="11"/>
      <c r="E30" s="11" t="str">
        <f>VLOOKUP($B30,[1]Registration!$A$1:$E$65536,4,0)</f>
        <v>Kirkintilloch Olympians</v>
      </c>
      <c r="F30" s="12" t="str">
        <f>VLOOKUP($B30,[1]Registration!$A$1:$E$65536,5,0)</f>
        <v>(M45)</v>
      </c>
      <c r="G30" s="13" t="s">
        <v>260</v>
      </c>
    </row>
    <row r="31" spans="1:15" ht="15.75" x14ac:dyDescent="0.25">
      <c r="A31" s="14">
        <v>29</v>
      </c>
      <c r="B31" s="10">
        <v>139</v>
      </c>
      <c r="C31" s="11" t="str">
        <f>VLOOKUP($B31,[1]Registration!$A$1:$E$65536,2,0)</f>
        <v>William Nicolson</v>
      </c>
      <c r="D31" s="11"/>
      <c r="E31" s="11" t="str">
        <f>VLOOKUP($B31,[1]Registration!$A$1:$E$65536,4,0)</f>
        <v>Highland Hill Runners</v>
      </c>
      <c r="F31" s="12" t="str">
        <f>VLOOKUP($B31,[1]Registration!$A$1:$E$65536,5,0)</f>
        <v>(M40)</v>
      </c>
      <c r="G31" s="13" t="s">
        <v>261</v>
      </c>
    </row>
    <row r="32" spans="1:15" ht="15.75" x14ac:dyDescent="0.25">
      <c r="A32" s="14">
        <v>30</v>
      </c>
      <c r="B32" s="10">
        <v>263</v>
      </c>
      <c r="C32" s="11" t="str">
        <f>VLOOKUP($B32,[1]Registration!$A$1:$E$65536,2,0)</f>
        <v>Will Manners</v>
      </c>
      <c r="D32" s="11"/>
      <c r="E32" s="11" t="str">
        <f>VLOOKUP($B32,[1]Registration!$A$1:$E$65536,4,0)</f>
        <v>Strathearn Harriers</v>
      </c>
      <c r="F32" s="12" t="str">
        <f>VLOOKUP($B32,[1]Registration!$A$1:$E$65536,5,0)</f>
        <v>(M50)</v>
      </c>
      <c r="G32" s="13" t="s">
        <v>262</v>
      </c>
    </row>
    <row r="33" spans="1:7" ht="15.75" x14ac:dyDescent="0.25">
      <c r="A33" s="15">
        <v>31</v>
      </c>
      <c r="B33" s="10">
        <v>238</v>
      </c>
      <c r="C33" s="11" t="str">
        <f>VLOOKUP($B33,[1]Registration!$A$1:$E$65536,2,0)</f>
        <v>Chris Upson</v>
      </c>
      <c r="D33" s="11"/>
      <c r="E33" s="11" t="str">
        <f>VLOOKUP($B33,[1]Registration!$A$1:$E$65536,4,0)</f>
        <v>Ron Hill Cambuslang H</v>
      </c>
      <c r="F33" s="12" t="str">
        <f>VLOOKUP($B33,[1]Registration!$A$1:$E$65536,5,0)</f>
        <v>(M50)</v>
      </c>
      <c r="G33" s="13" t="s">
        <v>263</v>
      </c>
    </row>
    <row r="34" spans="1:7" ht="15.75" x14ac:dyDescent="0.25">
      <c r="A34" s="14">
        <v>32</v>
      </c>
      <c r="B34" s="10">
        <v>258</v>
      </c>
      <c r="C34" s="11" t="str">
        <f>VLOOKUP($B34,[1]Registration!$A$1:$E$65536,2,0)</f>
        <v>Wattie Mackay</v>
      </c>
      <c r="D34" s="11"/>
      <c r="E34" s="11" t="str">
        <f>VLOOKUP($B34,[1]Registration!$A$1:$E$65536,4,0)</f>
        <v>Strathearn Harriers</v>
      </c>
      <c r="F34" s="12" t="str">
        <f>VLOOKUP($B34,[1]Registration!$A$1:$E$65536,5,0)</f>
        <v>(M50)</v>
      </c>
      <c r="G34" s="13" t="s">
        <v>264</v>
      </c>
    </row>
    <row r="35" spans="1:7" ht="15.75" x14ac:dyDescent="0.25">
      <c r="A35" s="14">
        <v>33</v>
      </c>
      <c r="B35" s="10">
        <v>220</v>
      </c>
      <c r="C35" s="11" t="str">
        <f>VLOOKUP($B35,[1]Registration!$A$1:$E$65536,2,0)</f>
        <v>Kevin Cormack</v>
      </c>
      <c r="D35" s="11"/>
      <c r="E35" s="11" t="str">
        <f>VLOOKUP($B35,[1]Registration!$A$1:$E$65536,4,0)</f>
        <v>North Highland Harriers</v>
      </c>
      <c r="F35" s="12" t="str">
        <f>VLOOKUP($B35,[1]Registration!$A$1:$E$65536,5,0)</f>
        <v>(M45)</v>
      </c>
      <c r="G35" s="13" t="s">
        <v>265</v>
      </c>
    </row>
    <row r="36" spans="1:7" ht="15.75" x14ac:dyDescent="0.25">
      <c r="A36" s="15">
        <v>34</v>
      </c>
      <c r="B36" s="10">
        <v>82</v>
      </c>
      <c r="C36" s="11" t="str">
        <f>VLOOKUP($B36,[1]Registration!$A$1:$E$65536,2,0)</f>
        <v>Billy Gibson</v>
      </c>
      <c r="D36" s="11"/>
      <c r="E36" s="11" t="str">
        <f>VLOOKUP($B36,[1]Registration!$A$1:$E$65536,4,0)</f>
        <v>Dundee Hawkhill H</v>
      </c>
      <c r="F36" s="12" t="str">
        <f>VLOOKUP($B36,[1]Registration!$A$1:$E$65536,5,0)</f>
        <v>(M40)</v>
      </c>
      <c r="G36" s="13" t="s">
        <v>266</v>
      </c>
    </row>
    <row r="37" spans="1:7" ht="15.75" x14ac:dyDescent="0.25">
      <c r="A37" s="14">
        <v>35</v>
      </c>
      <c r="B37" s="10">
        <v>206</v>
      </c>
      <c r="C37" s="11" t="str">
        <f>VLOOKUP($B37,[1]Registration!$A$1:$E$65536,2,0)</f>
        <v>Colin Green</v>
      </c>
      <c r="D37" s="11"/>
      <c r="E37" s="11" t="str">
        <f>VLOOKUP($B37,[1]Registration!$A$1:$E$65536,4,0)</f>
        <v>Moray Road Runners</v>
      </c>
      <c r="F37" s="12" t="str">
        <f>VLOOKUP($B37,[1]Registration!$A$1:$E$65536,5,0)</f>
        <v>(M40)</v>
      </c>
      <c r="G37" s="13" t="s">
        <v>267</v>
      </c>
    </row>
    <row r="38" spans="1:7" ht="15.75" x14ac:dyDescent="0.25">
      <c r="A38" s="14">
        <v>36</v>
      </c>
      <c r="B38" s="10">
        <v>149</v>
      </c>
      <c r="C38" s="11" t="str">
        <f>VLOOKUP($B38,[1]Registration!$A$1:$E$65536,2,0)</f>
        <v>Alec Keith</v>
      </c>
      <c r="D38" s="11"/>
      <c r="E38" s="11" t="str">
        <f>VLOOKUP($B38,[1]Registration!$A$1:$E$65536,4,0)</f>
        <v>Hunters Bog Trotters</v>
      </c>
      <c r="F38" s="12" t="str">
        <f>VLOOKUP($B38,[1]Registration!$A$1:$E$65536,5,0)</f>
        <v>(M50)</v>
      </c>
      <c r="G38" s="13" t="s">
        <v>267</v>
      </c>
    </row>
    <row r="39" spans="1:7" ht="15.75" x14ac:dyDescent="0.25">
      <c r="A39" s="15">
        <v>37</v>
      </c>
      <c r="B39" s="10">
        <v>165</v>
      </c>
      <c r="C39" s="11" t="str">
        <f>VLOOKUP($B39,[1]Registration!$A$1:$E$65536,2,0)</f>
        <v>Kenny Steele</v>
      </c>
      <c r="D39" s="11"/>
      <c r="E39" s="11" t="str">
        <f>VLOOKUP($B39,[1]Registration!$A$1:$E$65536,4,0)</f>
        <v>Inverness Harriers AAC</v>
      </c>
      <c r="F39" s="12" t="str">
        <f>VLOOKUP($B39,[1]Registration!$A$1:$E$65536,5,0)</f>
        <v>(M45)</v>
      </c>
      <c r="G39" s="13" t="s">
        <v>268</v>
      </c>
    </row>
    <row r="40" spans="1:7" ht="15.75" x14ac:dyDescent="0.25">
      <c r="A40" s="14">
        <v>38</v>
      </c>
      <c r="B40" s="10">
        <v>202</v>
      </c>
      <c r="C40" s="11" t="str">
        <f>VLOOKUP($B40,[1]Registration!$A$1:$E$65536,2,0)</f>
        <v>Craig Anderson</v>
      </c>
      <c r="D40" s="11"/>
      <c r="E40" s="11" t="str">
        <f>VLOOKUP($B40,[1]Registration!$A$1:$E$65536,4,0)</f>
        <v>Metro Aberdeen RC</v>
      </c>
      <c r="F40" s="12" t="str">
        <f>VLOOKUP($B40,[1]Registration!$A$1:$E$65536,5,0)</f>
        <v>(M45)</v>
      </c>
      <c r="G40" s="13" t="s">
        <v>143</v>
      </c>
    </row>
    <row r="41" spans="1:7" ht="15.75" x14ac:dyDescent="0.25">
      <c r="A41" s="14">
        <v>39</v>
      </c>
      <c r="B41" s="10">
        <v>106</v>
      </c>
      <c r="C41" s="11" t="str">
        <f>VLOOKUP($B41,[1]Registration!$A$1:$E$65536,2,0)</f>
        <v>David Weir</v>
      </c>
      <c r="D41" s="11"/>
      <c r="E41" s="11" t="str">
        <f>VLOOKUP($B41,[1]Registration!$A$1:$E$65536,4,0)</f>
        <v>Forres Harriers</v>
      </c>
      <c r="F41" s="12" t="str">
        <f>VLOOKUP($B41,[1]Registration!$A$1:$E$65536,5,0)</f>
        <v>(M55)</v>
      </c>
      <c r="G41" s="13" t="s">
        <v>269</v>
      </c>
    </row>
    <row r="42" spans="1:7" ht="15.75" x14ac:dyDescent="0.25">
      <c r="A42" s="15">
        <v>40</v>
      </c>
      <c r="B42" s="10">
        <v>174</v>
      </c>
      <c r="C42" s="11" t="str">
        <f>VLOOKUP($B42,[1]Registration!$A$1:$E$65536,2,0)</f>
        <v>Gordon Reid</v>
      </c>
      <c r="D42" s="11"/>
      <c r="E42" s="11" t="str">
        <f>VLOOKUP($B42,[1]Registration!$A$1:$E$65536,4,0)</f>
        <v>Kilmarnock H&amp;AC</v>
      </c>
      <c r="F42" s="12" t="str">
        <f>VLOOKUP($B42,[1]Registration!$A$1:$E$65536,5,0)</f>
        <v>(M40)</v>
      </c>
      <c r="G42" s="13" t="s">
        <v>270</v>
      </c>
    </row>
    <row r="43" spans="1:7" ht="15.75" x14ac:dyDescent="0.25">
      <c r="A43" s="14">
        <v>41</v>
      </c>
      <c r="B43" s="10">
        <v>267</v>
      </c>
      <c r="C43" s="11" t="str">
        <f>VLOOKUP($B43,[1]Registration!$A$1:$E$65536,2,0)</f>
        <v>Andrew Ronald</v>
      </c>
      <c r="D43" s="11"/>
      <c r="E43" s="11" t="str">
        <f>VLOOKUP($B43,[1]Registration!$A$1:$E$65536,4,0)</f>
        <v>Individual</v>
      </c>
      <c r="F43" s="12" t="str">
        <f>VLOOKUP($B43,[1]Registration!$A$1:$E$65536,5,0)</f>
        <v>(M45)</v>
      </c>
      <c r="G43" s="13" t="s">
        <v>271</v>
      </c>
    </row>
    <row r="44" spans="1:7" ht="15.75" x14ac:dyDescent="0.25">
      <c r="A44" s="14">
        <v>42</v>
      </c>
      <c r="B44" s="10">
        <v>89</v>
      </c>
      <c r="C44" s="11" t="str">
        <f>VLOOKUP($B44,[1]Registration!$A$1:$E$65536,2,0)</f>
        <v>Ross Bannerman</v>
      </c>
      <c r="D44" s="11"/>
      <c r="E44" s="11" t="str">
        <f>VLOOKUP($B44,[1]Registration!$A$1:$E$65536,4,0)</f>
        <v>East Sutherland AC</v>
      </c>
      <c r="F44" s="12" t="str">
        <f>VLOOKUP($B44,[1]Registration!$A$1:$E$65536,5,0)</f>
        <v>(M40)</v>
      </c>
      <c r="G44" s="13" t="s">
        <v>271</v>
      </c>
    </row>
    <row r="45" spans="1:7" ht="15.75" x14ac:dyDescent="0.25">
      <c r="A45" s="15">
        <v>43</v>
      </c>
      <c r="B45" s="10">
        <v>94</v>
      </c>
      <c r="C45" s="11" t="str">
        <f>VLOOKUP($B45,[1]Registration!$A$1:$E$65536,2,0)</f>
        <v>Martin Ferguson</v>
      </c>
      <c r="D45" s="11"/>
      <c r="E45" s="11" t="str">
        <f>VLOOKUP($B45,[1]Registration!$A$1:$E$65536,4,0)</f>
        <v>Edinburgh AC</v>
      </c>
      <c r="F45" s="12" t="str">
        <f>VLOOKUP($B45,[1]Registration!$A$1:$E$65536,5,0)</f>
        <v>(M50)</v>
      </c>
      <c r="G45" s="13" t="s">
        <v>272</v>
      </c>
    </row>
    <row r="46" spans="1:7" ht="15.75" x14ac:dyDescent="0.25">
      <c r="A46" s="14">
        <v>44</v>
      </c>
      <c r="B46" s="10">
        <v>77</v>
      </c>
      <c r="C46" s="11" t="str">
        <f>VLOOKUP($B46,[1]Registration!$A$1:$E$65536,2,0)</f>
        <v>Chris Tomlin</v>
      </c>
      <c r="D46" s="11"/>
      <c r="E46" s="11" t="str">
        <f>VLOOKUP($B46,[1]Registration!$A$1:$E$65536,4,0)</f>
        <v>Cosmic Hillbashers AAC</v>
      </c>
      <c r="F46" s="12" t="str">
        <f>VLOOKUP($B46,[1]Registration!$A$1:$E$65536,5,0)</f>
        <v>(M45)</v>
      </c>
      <c r="G46" s="13" t="s">
        <v>273</v>
      </c>
    </row>
    <row r="47" spans="1:7" ht="15.75" x14ac:dyDescent="0.25">
      <c r="A47" s="14">
        <v>45</v>
      </c>
      <c r="B47" s="10">
        <v>257</v>
      </c>
      <c r="C47" s="11" t="str">
        <f>VLOOKUP($B47,[1]Registration!$A$1:$E$65536,2,0)</f>
        <v>Patrick O'Kane</v>
      </c>
      <c r="D47" s="11"/>
      <c r="E47" s="11" t="str">
        <f>VLOOKUP($B47,[1]Registration!$A$1:$E$65536,4,0)</f>
        <v>Strathearn Harriers</v>
      </c>
      <c r="F47" s="12" t="str">
        <f>VLOOKUP($B47,[1]Registration!$A$1:$E$65536,5,0)</f>
        <v>(M50)</v>
      </c>
      <c r="G47" s="13" t="s">
        <v>274</v>
      </c>
    </row>
    <row r="48" spans="1:7" ht="15.75" x14ac:dyDescent="0.25">
      <c r="A48" s="15">
        <v>46</v>
      </c>
      <c r="B48" s="10">
        <v>127</v>
      </c>
      <c r="C48" s="11" t="str">
        <f>VLOOKUP($B48,[1]Registration!$A$1:$E$65536,2,0)</f>
        <v>Rory Campbell</v>
      </c>
      <c r="D48" s="11"/>
      <c r="E48" s="11" t="str">
        <f>VLOOKUP($B48,[1]Registration!$A$1:$E$65536,4,0)</f>
        <v>Gala Harriers</v>
      </c>
      <c r="F48" s="12" t="str">
        <f>VLOOKUP($B48,[1]Registration!$A$1:$E$65536,5,0)</f>
        <v>(M40)</v>
      </c>
      <c r="G48" s="13" t="s">
        <v>275</v>
      </c>
    </row>
    <row r="49" spans="1:7" ht="15.75" x14ac:dyDescent="0.25">
      <c r="A49" s="14">
        <v>47</v>
      </c>
      <c r="B49" s="10">
        <v>54</v>
      </c>
      <c r="C49" s="11" t="str">
        <f>VLOOKUP($B49,[1]Registration!$A$1:$E$65536,2,0)</f>
        <v>Michael Anderson</v>
      </c>
      <c r="D49" s="11"/>
      <c r="E49" s="11" t="str">
        <f>VLOOKUP($B49,[1]Registration!$A$1:$E$65536,4,0)</f>
        <v>Corstorphine AAC</v>
      </c>
      <c r="F49" s="12" t="str">
        <f>VLOOKUP($B49,[1]Registration!$A$1:$E$65536,5,0)</f>
        <v>(M45)</v>
      </c>
      <c r="G49" s="13" t="s">
        <v>275</v>
      </c>
    </row>
    <row r="50" spans="1:7" ht="15.75" x14ac:dyDescent="0.25">
      <c r="A50" s="14">
        <v>48</v>
      </c>
      <c r="B50" s="10">
        <v>76</v>
      </c>
      <c r="C50" s="11" t="str">
        <f>VLOOKUP($B50,[1]Registration!$A$1:$E$65536,2,0)</f>
        <v>Keith Ovenstone</v>
      </c>
      <c r="D50" s="11"/>
      <c r="E50" s="11" t="str">
        <f>VLOOKUP($B50,[1]Registration!$A$1:$E$65536,4,0)</f>
        <v>Corstorphine AAC</v>
      </c>
      <c r="F50" s="12" t="str">
        <f>VLOOKUP($B50,[1]Registration!$A$1:$E$65536,5,0)</f>
        <v>(M40)</v>
      </c>
      <c r="G50" s="13" t="s">
        <v>276</v>
      </c>
    </row>
    <row r="51" spans="1:7" ht="15.75" x14ac:dyDescent="0.25">
      <c r="A51" s="15">
        <v>49</v>
      </c>
      <c r="B51" s="10">
        <v>192</v>
      </c>
      <c r="C51" s="11" t="str">
        <f>VLOOKUP($B51,[1]Registration!$A$1:$E$65536,2,0)</f>
        <v>Dino Roussias</v>
      </c>
      <c r="D51" s="11"/>
      <c r="E51" s="11" t="str">
        <f>VLOOKUP($B51,[1]Registration!$A$1:$E$65536,4,0)</f>
        <v>Metro Aberdeen RC</v>
      </c>
      <c r="F51" s="12" t="str">
        <f>VLOOKUP($B51,[1]Registration!$A$1:$E$65536,5,0)</f>
        <v>(M40)</v>
      </c>
      <c r="G51" s="13" t="s">
        <v>277</v>
      </c>
    </row>
    <row r="52" spans="1:7" ht="15.75" x14ac:dyDescent="0.25">
      <c r="A52" s="14">
        <v>50</v>
      </c>
      <c r="B52" s="10">
        <v>200</v>
      </c>
      <c r="C52" s="11" t="str">
        <f>VLOOKUP($B52,[1]Registration!$A$1:$E$65536,2,0)</f>
        <v>Andrew Williams</v>
      </c>
      <c r="D52" s="11"/>
      <c r="E52" s="11" t="str">
        <f>VLOOKUP($B52,[1]Registration!$A$1:$E$65536,4,0)</f>
        <v>Metro Aberdeen RC</v>
      </c>
      <c r="F52" s="12" t="str">
        <f>VLOOKUP($B52,[1]Registration!$A$1:$E$65536,5,0)</f>
        <v>(M40)</v>
      </c>
      <c r="G52" s="13" t="s">
        <v>278</v>
      </c>
    </row>
    <row r="53" spans="1:7" ht="15.75" x14ac:dyDescent="0.25">
      <c r="A53" s="14">
        <v>51</v>
      </c>
      <c r="B53" s="10">
        <v>64</v>
      </c>
      <c r="C53" s="11" t="str">
        <f>VLOOKUP($B53,[1]Registration!$A$1:$E$65536,2,0)</f>
        <v>Graeme Fletcher</v>
      </c>
      <c r="D53" s="11"/>
      <c r="E53" s="11" t="str">
        <f>VLOOKUP($B53,[1]Registration!$A$1:$E$65536,4,0)</f>
        <v>Corstorphine AAC</v>
      </c>
      <c r="F53" s="12" t="str">
        <f>VLOOKUP($B53,[1]Registration!$A$1:$E$65536,5,0)</f>
        <v>(M50)</v>
      </c>
      <c r="G53" s="13" t="s">
        <v>279</v>
      </c>
    </row>
    <row r="54" spans="1:7" ht="15.75" x14ac:dyDescent="0.25">
      <c r="A54" s="14">
        <v>52</v>
      </c>
      <c r="B54" s="10">
        <v>160</v>
      </c>
      <c r="C54" s="11" t="str">
        <f>VLOOKUP($B54,[1]Registration!$A$1:$E$65536,2,0)</f>
        <v>Steven Worsley</v>
      </c>
      <c r="D54" s="11"/>
      <c r="E54" s="11" t="str">
        <f>VLOOKUP($B54,[1]Registration!$A$1:$E$65536,4,0)</f>
        <v>Inverness Harriers AAC</v>
      </c>
      <c r="F54" s="12" t="str">
        <f>VLOOKUP($B54,[1]Registration!$A$1:$E$65536,5,0)</f>
        <v>(M50)</v>
      </c>
      <c r="G54" s="13" t="s">
        <v>280</v>
      </c>
    </row>
    <row r="55" spans="1:7" ht="15.75" x14ac:dyDescent="0.25">
      <c r="A55" s="14">
        <v>53</v>
      </c>
      <c r="B55" s="10">
        <v>83</v>
      </c>
      <c r="C55" s="11" t="str">
        <f>VLOOKUP($B55,[1]Registration!$A$1:$E$65536,2,0)</f>
        <v>Roger Van Gompel</v>
      </c>
      <c r="D55" s="11"/>
      <c r="E55" s="11" t="str">
        <f>VLOOKUP($B55,[1]Registration!$A$1:$E$65536,4,0)</f>
        <v>Dundee Hawkhill H</v>
      </c>
      <c r="F55" s="12" t="str">
        <f>VLOOKUP($B55,[1]Registration!$A$1:$E$65536,5,0)</f>
        <v>(M45)</v>
      </c>
      <c r="G55" s="13" t="s">
        <v>281</v>
      </c>
    </row>
    <row r="56" spans="1:7" ht="15.75" x14ac:dyDescent="0.25">
      <c r="A56" s="15">
        <v>54</v>
      </c>
      <c r="B56" s="10">
        <v>48</v>
      </c>
      <c r="C56" s="11" t="str">
        <f>VLOOKUP($B56,[1]Registration!$A$1:$E$65536,2,0)</f>
        <v>Alan Derrick</v>
      </c>
      <c r="D56" s="11"/>
      <c r="E56" s="11" t="str">
        <f>VLOOKUP($B56,[1]Registration!$A$1:$E$65536,4,0)</f>
        <v>Calderglen Harriers</v>
      </c>
      <c r="F56" s="12" t="str">
        <f>VLOOKUP($B56,[1]Registration!$A$1:$E$65536,5,0)</f>
        <v>(M50)</v>
      </c>
      <c r="G56" s="13" t="s">
        <v>282</v>
      </c>
    </row>
    <row r="57" spans="1:7" ht="15.75" x14ac:dyDescent="0.25">
      <c r="A57" s="14">
        <v>55</v>
      </c>
      <c r="B57" s="10">
        <v>173</v>
      </c>
      <c r="C57" s="11" t="str">
        <f>VLOOKUP($B57,[1]Registration!$A$1:$E$65536,2,0)</f>
        <v>Connell Drummond</v>
      </c>
      <c r="D57" s="11"/>
      <c r="E57" s="11" t="str">
        <f>VLOOKUP($B57,[1]Registration!$A$1:$E$65536,4,0)</f>
        <v>Kilmarnock H&amp;AC</v>
      </c>
      <c r="F57" s="12" t="str">
        <f>VLOOKUP($B57,[1]Registration!$A$1:$E$65536,5,0)</f>
        <v>(M40)</v>
      </c>
      <c r="G57" s="13" t="s">
        <v>283</v>
      </c>
    </row>
    <row r="58" spans="1:7" ht="15.75" x14ac:dyDescent="0.25">
      <c r="A58" s="14">
        <v>56</v>
      </c>
      <c r="B58" s="10">
        <v>95</v>
      </c>
      <c r="C58" s="11" t="str">
        <f>VLOOKUP($B58,[1]Registration!$A$1:$E$65536,2,0)</f>
        <v>Robert Hamilton</v>
      </c>
      <c r="D58" s="11"/>
      <c r="E58" s="11" t="str">
        <f>VLOOKUP($B58,[1]Registration!$A$1:$E$65536,4,0)</f>
        <v>Edinburgh AC</v>
      </c>
      <c r="F58" s="12" t="str">
        <f>VLOOKUP($B58,[1]Registration!$A$1:$E$65536,5,0)</f>
        <v>(M40)</v>
      </c>
      <c r="G58" s="13" t="s">
        <v>284</v>
      </c>
    </row>
    <row r="59" spans="1:7" ht="15.75" x14ac:dyDescent="0.25">
      <c r="A59" s="15">
        <v>57</v>
      </c>
      <c r="B59" s="10">
        <v>210</v>
      </c>
      <c r="C59" s="11" t="str">
        <f>VLOOKUP($B59,[1]Registration!$A$1:$E$65536,2,0)</f>
        <v>Steven Reeve</v>
      </c>
      <c r="D59" s="11"/>
      <c r="E59" s="11" t="str">
        <f>VLOOKUP($B59,[1]Registration!$A$1:$E$65536,4,0)</f>
        <v>Moray Road Runners</v>
      </c>
      <c r="F59" s="12" t="str">
        <f>VLOOKUP($B59,[1]Registration!$A$1:$E$65536,5,0)</f>
        <v>(M50)</v>
      </c>
      <c r="G59" s="13" t="s">
        <v>285</v>
      </c>
    </row>
    <row r="60" spans="1:7" ht="15.75" x14ac:dyDescent="0.25">
      <c r="A60" s="14">
        <v>58</v>
      </c>
      <c r="B60" s="10">
        <v>133</v>
      </c>
      <c r="C60" s="11" t="str">
        <f>VLOOKUP($B60,[1]Registration!$A$1:$E$65536,2,0)</f>
        <v>Robert McLennan</v>
      </c>
      <c r="D60" s="11"/>
      <c r="E60" s="11" t="str">
        <f>VLOOKUP($B60,[1]Registration!$A$1:$E$65536,4,0)</f>
        <v>Garscube Harriers</v>
      </c>
      <c r="F60" s="12" t="str">
        <f>VLOOKUP($B60,[1]Registration!$A$1:$E$65536,5,0)</f>
        <v>(M55)</v>
      </c>
      <c r="G60" s="13" t="s">
        <v>286</v>
      </c>
    </row>
    <row r="61" spans="1:7" ht="15.75" x14ac:dyDescent="0.25">
      <c r="A61" s="14">
        <v>59</v>
      </c>
      <c r="B61" s="10">
        <v>221</v>
      </c>
      <c r="C61" s="11" t="str">
        <f>VLOOKUP($B61,[1]Registration!$A$1:$E$65536,2,0)</f>
        <v>David Spencer</v>
      </c>
      <c r="D61" s="11"/>
      <c r="E61" s="11" t="str">
        <f>VLOOKUP($B61,[1]Registration!$A$1:$E$65536,4,0)</f>
        <v>North Highland Harriers</v>
      </c>
      <c r="F61" s="12" t="str">
        <f>VLOOKUP($B61,[1]Registration!$A$1:$E$65536,5,0)</f>
        <v>(M50)</v>
      </c>
      <c r="G61" s="13" t="s">
        <v>287</v>
      </c>
    </row>
    <row r="62" spans="1:7" ht="15.75" x14ac:dyDescent="0.25">
      <c r="A62" s="15">
        <v>60</v>
      </c>
      <c r="B62" s="10">
        <v>186</v>
      </c>
      <c r="C62" s="11" t="str">
        <f>VLOOKUP($B62,[1]Registration!$A$1:$E$65536,2,0)</f>
        <v>Euan McInnes</v>
      </c>
      <c r="D62" s="11"/>
      <c r="E62" s="11" t="str">
        <f>VLOOKUP($B62,[1]Registration!$A$1:$E$65536,4,0)</f>
        <v>Lothian Running Club</v>
      </c>
      <c r="F62" s="12" t="str">
        <f>VLOOKUP($B62,[1]Registration!$A$1:$E$65536,5,0)</f>
        <v>(M40)</v>
      </c>
      <c r="G62" s="13" t="s">
        <v>288</v>
      </c>
    </row>
    <row r="63" spans="1:7" ht="15.75" x14ac:dyDescent="0.25">
      <c r="A63" s="14">
        <v>61</v>
      </c>
      <c r="B63" s="10">
        <v>255</v>
      </c>
      <c r="C63" s="11" t="str">
        <f>VLOOKUP($B63,[1]Registration!$A$1:$E$65536,2,0)</f>
        <v>John Urquhart</v>
      </c>
      <c r="D63" s="11"/>
      <c r="E63" s="11" t="str">
        <f>VLOOKUP($B63,[1]Registration!$A$1:$E$65536,4,0)</f>
        <v>Spey Runners</v>
      </c>
      <c r="F63" s="12" t="str">
        <f>VLOOKUP($B63,[1]Registration!$A$1:$E$65536,5,0)</f>
        <v>(M45)</v>
      </c>
      <c r="G63" s="13" t="s">
        <v>289</v>
      </c>
    </row>
    <row r="64" spans="1:7" ht="15.75" x14ac:dyDescent="0.25">
      <c r="A64" s="14">
        <v>62</v>
      </c>
      <c r="B64" s="10">
        <v>59</v>
      </c>
      <c r="C64" s="11" t="str">
        <f>VLOOKUP($B64,[1]Registration!$A$1:$E$65536,2,0)</f>
        <v>Dean Carr</v>
      </c>
      <c r="D64" s="11"/>
      <c r="E64" s="11" t="str">
        <f>VLOOKUP($B64,[1]Registration!$A$1:$E$65536,4,0)</f>
        <v>Corstorphine AAC</v>
      </c>
      <c r="F64" s="12" t="str">
        <f>VLOOKUP($B64,[1]Registration!$A$1:$E$65536,5,0)</f>
        <v>(M40)</v>
      </c>
      <c r="G64" s="13" t="s">
        <v>290</v>
      </c>
    </row>
    <row r="65" spans="1:7" ht="15.75" x14ac:dyDescent="0.25">
      <c r="A65" s="15">
        <v>63</v>
      </c>
      <c r="B65" s="10">
        <v>198</v>
      </c>
      <c r="C65" s="11" t="str">
        <f>VLOOKUP($B65,[1]Registration!$A$1:$E$65536,2,0)</f>
        <v>Graham Reid</v>
      </c>
      <c r="D65" s="11"/>
      <c r="E65" s="11" t="str">
        <f>VLOOKUP($B65,[1]Registration!$A$1:$E$65536,4,0)</f>
        <v>Metro Aberdeen RC</v>
      </c>
      <c r="F65" s="12" t="str">
        <f>VLOOKUP($B65,[1]Registration!$A$1:$E$65536,5,0)</f>
        <v>(M40)</v>
      </c>
      <c r="G65" s="13" t="s">
        <v>291</v>
      </c>
    </row>
    <row r="66" spans="1:7" ht="15.75" x14ac:dyDescent="0.25">
      <c r="A66" s="14">
        <v>64</v>
      </c>
      <c r="B66" s="10">
        <v>78</v>
      </c>
      <c r="C66" s="11" t="str">
        <f>VLOOKUP($B66,[1]Registration!$A$1:$E$65536,2,0)</f>
        <v>Donald Kerridge</v>
      </c>
      <c r="D66" s="11"/>
      <c r="E66" s="11" t="str">
        <f>VLOOKUP($B66,[1]Registration!$A$1:$E$65536,4,0)</f>
        <v>Deeside Runners</v>
      </c>
      <c r="F66" s="12" t="str">
        <f>VLOOKUP($B66,[1]Registration!$A$1:$E$65536,5,0)</f>
        <v>(M45)</v>
      </c>
      <c r="G66" s="13" t="s">
        <v>154</v>
      </c>
    </row>
    <row r="67" spans="1:7" ht="15.75" x14ac:dyDescent="0.25">
      <c r="A67" s="14">
        <v>65</v>
      </c>
      <c r="B67" s="10">
        <v>225</v>
      </c>
      <c r="C67" s="11" t="str">
        <f>VLOOKUP($B67,[1]Registration!$A$1:$E$65536,2,0)</f>
        <v>Duncan Ryan</v>
      </c>
      <c r="D67" s="11"/>
      <c r="E67" s="11" t="str">
        <f>VLOOKUP($B67,[1]Registration!$A$1:$E$65536,4,0)</f>
        <v>Perth Road Runners</v>
      </c>
      <c r="F67" s="12" t="str">
        <f>VLOOKUP($B67,[1]Registration!$A$1:$E$65536,5,0)</f>
        <v>(M45)</v>
      </c>
      <c r="G67" s="13" t="s">
        <v>292</v>
      </c>
    </row>
    <row r="68" spans="1:7" ht="15.75" x14ac:dyDescent="0.25">
      <c r="A68" s="15">
        <v>66</v>
      </c>
      <c r="B68" s="10">
        <v>73</v>
      </c>
      <c r="C68" s="11" t="str">
        <f>VLOOKUP($B68,[1]Registration!$A$1:$E$65536,2,0)</f>
        <v>Ian McPherson</v>
      </c>
      <c r="D68" s="11"/>
      <c r="E68" s="11" t="str">
        <f>VLOOKUP($B68,[1]Registration!$A$1:$E$65536,4,0)</f>
        <v>Corstorphine AAC</v>
      </c>
      <c r="F68" s="12" t="str">
        <f>VLOOKUP($B68,[1]Registration!$A$1:$E$65536,5,0)</f>
        <v>(M45)</v>
      </c>
      <c r="G68" s="13" t="s">
        <v>293</v>
      </c>
    </row>
    <row r="69" spans="1:7" ht="15.75" x14ac:dyDescent="0.25">
      <c r="A69" s="14">
        <v>67</v>
      </c>
      <c r="B69" s="10">
        <v>204</v>
      </c>
      <c r="C69" s="11" t="str">
        <f>VLOOKUP($B69,[1]Registration!$A$1:$E$65536,2,0)</f>
        <v>Alasdair Campbell</v>
      </c>
      <c r="D69" s="11"/>
      <c r="E69" s="11" t="str">
        <f>VLOOKUP($B69,[1]Registration!$A$1:$E$65536,4,0)</f>
        <v>Moray Road Runners</v>
      </c>
      <c r="F69" s="12" t="str">
        <f>VLOOKUP($B69,[1]Registration!$A$1:$E$65536,5,0)</f>
        <v>(M40)</v>
      </c>
      <c r="G69" s="13" t="s">
        <v>294</v>
      </c>
    </row>
    <row r="70" spans="1:7" ht="15.75" x14ac:dyDescent="0.25">
      <c r="A70" s="14">
        <v>68</v>
      </c>
      <c r="B70" s="10">
        <v>197</v>
      </c>
      <c r="C70" s="11" t="str">
        <f>VLOOKUP($B70,[1]Registration!$A$1:$E$65536,2,0)</f>
        <v>Graham McFarlane</v>
      </c>
      <c r="D70" s="11"/>
      <c r="E70" s="11" t="str">
        <f>VLOOKUP($B70,[1]Registration!$A$1:$E$65536,4,0)</f>
        <v>Metro Aberdeen RC</v>
      </c>
      <c r="F70" s="12" t="str">
        <f>VLOOKUP($B70,[1]Registration!$A$1:$E$65536,5,0)</f>
        <v>(M40)</v>
      </c>
      <c r="G70" s="13" t="s">
        <v>159</v>
      </c>
    </row>
    <row r="71" spans="1:7" ht="15.75" x14ac:dyDescent="0.25">
      <c r="A71" s="15">
        <v>69</v>
      </c>
      <c r="B71" s="10">
        <v>65</v>
      </c>
      <c r="C71" s="11" t="str">
        <f>VLOOKUP($B71,[1]Registration!$A$1:$E$65536,2,0)</f>
        <v>Jeremy Hall</v>
      </c>
      <c r="D71" s="11"/>
      <c r="E71" s="11" t="str">
        <f>VLOOKUP($B71,[1]Registration!$A$1:$E$65536,4,0)</f>
        <v>Corstorphine AAC</v>
      </c>
      <c r="F71" s="12" t="str">
        <f>VLOOKUP($B71,[1]Registration!$A$1:$E$65536,5,0)</f>
        <v>(M40)</v>
      </c>
      <c r="G71" s="13" t="s">
        <v>295</v>
      </c>
    </row>
    <row r="72" spans="1:7" ht="15.75" x14ac:dyDescent="0.25">
      <c r="A72" s="14">
        <v>70</v>
      </c>
      <c r="B72" s="10">
        <v>41</v>
      </c>
      <c r="C72" s="11" t="str">
        <f>VLOOKUP($B72,[1]Registration!$A$1:$E$65536,2,0)</f>
        <v>Brent Brodie</v>
      </c>
      <c r="D72" s="11"/>
      <c r="E72" s="11" t="str">
        <f>VLOOKUP($B72,[1]Registration!$A$1:$E$65536,4,0)</f>
        <v>Bellahouston Harriers</v>
      </c>
      <c r="F72" s="12" t="str">
        <f>VLOOKUP($B72,[1]Registration!$A$1:$E$65536,5,0)</f>
        <v>(M40)</v>
      </c>
      <c r="G72" s="13" t="s">
        <v>296</v>
      </c>
    </row>
    <row r="73" spans="1:7" ht="15.75" x14ac:dyDescent="0.25">
      <c r="A73" s="14">
        <v>71</v>
      </c>
      <c r="B73" s="10">
        <v>142</v>
      </c>
      <c r="C73" s="11" t="str">
        <f>VLOOKUP($B73,[1]Registration!$A$1:$E$65536,2,0)</f>
        <v>Ian Meek</v>
      </c>
      <c r="D73" s="11"/>
      <c r="E73" s="11" t="str">
        <f>VLOOKUP($B73,[1]Registration!$A$1:$E$65536,4,0)</f>
        <v>Highland Hill Runners</v>
      </c>
      <c r="F73" s="12" t="str">
        <f>VLOOKUP($B73,[1]Registration!$A$1:$E$65536,5,0)</f>
        <v>(M50)</v>
      </c>
      <c r="G73" s="13" t="s">
        <v>297</v>
      </c>
    </row>
    <row r="74" spans="1:7" ht="15.75" x14ac:dyDescent="0.25">
      <c r="A74" s="15">
        <v>72</v>
      </c>
      <c r="B74" s="10">
        <v>181</v>
      </c>
      <c r="C74" s="11" t="str">
        <f>VLOOKUP($B74,[1]Registration!$A$1:$E$65536,2,0)</f>
        <v>Ben Mitchell</v>
      </c>
      <c r="D74" s="11"/>
      <c r="E74" s="11" t="str">
        <f>VLOOKUP($B74,[1]Registration!$A$1:$E$65536,4,0)</f>
        <v>Lasswade AAC</v>
      </c>
      <c r="F74" s="12" t="str">
        <f>VLOOKUP($B74,[1]Registration!$A$1:$E$65536,5,0)</f>
        <v>(M45)</v>
      </c>
      <c r="G74" s="13" t="s">
        <v>298</v>
      </c>
    </row>
    <row r="75" spans="1:7" ht="15.75" x14ac:dyDescent="0.25">
      <c r="A75" s="14">
        <v>73</v>
      </c>
      <c r="B75" s="10">
        <v>239</v>
      </c>
      <c r="C75" s="11" t="str">
        <f>VLOOKUP($B75,[1]Registration!$A$1:$E$65536,2,0)</f>
        <v>Michael O'Hagan</v>
      </c>
      <c r="D75" s="11"/>
      <c r="E75" s="11" t="str">
        <f>VLOOKUP($B75,[1]Registration!$A$1:$E$65536,4,0)</f>
        <v>Ron Hill Cambuslang H</v>
      </c>
      <c r="F75" s="12" t="str">
        <f>VLOOKUP($B75,[1]Registration!$A$1:$E$65536,5,0)</f>
        <v>(M45)</v>
      </c>
      <c r="G75" s="13" t="s">
        <v>229</v>
      </c>
    </row>
    <row r="76" spans="1:7" ht="15.75" x14ac:dyDescent="0.25">
      <c r="A76" s="14">
        <v>74</v>
      </c>
      <c r="B76" s="10">
        <v>70</v>
      </c>
      <c r="C76" s="11" t="str">
        <f>VLOOKUP($B76,[1]Registration!$A$1:$E$65536,2,0)</f>
        <v>Richard Lewis</v>
      </c>
      <c r="D76" s="11"/>
      <c r="E76" s="11" t="str">
        <f>VLOOKUP($B76,[1]Registration!$A$1:$E$65536,4,0)</f>
        <v>Corstorphine AAC</v>
      </c>
      <c r="F76" s="12" t="str">
        <f>VLOOKUP($B76,[1]Registration!$A$1:$E$65536,5,0)</f>
        <v>(M40)</v>
      </c>
      <c r="G76" s="13" t="s">
        <v>299</v>
      </c>
    </row>
    <row r="77" spans="1:7" ht="15.75" x14ac:dyDescent="0.25">
      <c r="A77" s="15">
        <v>75</v>
      </c>
      <c r="B77" s="10">
        <v>232</v>
      </c>
      <c r="C77" s="11" t="str">
        <f>VLOOKUP($B77,[1]Registration!$A$1:$E$65536,2,0)</f>
        <v>Frankie Barton</v>
      </c>
      <c r="D77" s="11"/>
      <c r="E77" s="11" t="str">
        <f>VLOOKUP($B77,[1]Registration!$A$1:$E$65536,4,0)</f>
        <v>Ron Hill Cambuslang H</v>
      </c>
      <c r="F77" s="12" t="str">
        <f>VLOOKUP($B77,[1]Registration!$A$1:$E$65536,5,0)</f>
        <v>(M60)</v>
      </c>
      <c r="G77" s="13" t="s">
        <v>300</v>
      </c>
    </row>
    <row r="78" spans="1:7" ht="15.75" x14ac:dyDescent="0.25">
      <c r="A78" s="14">
        <v>76</v>
      </c>
      <c r="B78" s="10">
        <v>235</v>
      </c>
      <c r="C78" s="11" t="str">
        <f>VLOOKUP($B78,[1]Registration!$A$1:$E$65536,2,0)</f>
        <v>Colin Feechan</v>
      </c>
      <c r="D78" s="11"/>
      <c r="E78" s="11" t="str">
        <f>VLOOKUP($B78,[1]Registration!$A$1:$E$65536,4,0)</f>
        <v>Ron Hill Cambuslang H</v>
      </c>
      <c r="F78" s="12" t="str">
        <f>VLOOKUP($B78,[1]Registration!$A$1:$E$65536,5,0)</f>
        <v>(M55)</v>
      </c>
      <c r="G78" s="13" t="s">
        <v>301</v>
      </c>
    </row>
    <row r="79" spans="1:7" ht="15.75" x14ac:dyDescent="0.25">
      <c r="A79" s="14">
        <v>77</v>
      </c>
      <c r="B79" s="10">
        <v>252</v>
      </c>
      <c r="C79" s="11" t="str">
        <f>VLOOKUP($B79,[1]Registration!$A$1:$E$65536,2,0)</f>
        <v>John Oates</v>
      </c>
      <c r="D79" s="11"/>
      <c r="E79" s="11" t="str">
        <f>VLOOKUP($B79,[1]Registration!$A$1:$E$65536,4,0)</f>
        <v>Shettleston Harriers</v>
      </c>
      <c r="F79" s="12" t="str">
        <f>VLOOKUP($B79,[1]Registration!$A$1:$E$65536,5,0)</f>
        <v>(M55)</v>
      </c>
      <c r="G79" s="13" t="s">
        <v>302</v>
      </c>
    </row>
    <row r="80" spans="1:7" ht="15.75" x14ac:dyDescent="0.25">
      <c r="A80" s="15">
        <v>78</v>
      </c>
      <c r="B80" s="10">
        <v>214</v>
      </c>
      <c r="C80" s="11" t="str">
        <f>VLOOKUP($B80,[1]Registration!$A$1:$E$65536,2,0)</f>
        <v>Simon Dobbs</v>
      </c>
      <c r="D80" s="11"/>
      <c r="E80" s="11" t="str">
        <f>VLOOKUP($B80,[1]Registration!$A$1:$E$65536,4,0)</f>
        <v>Moray Road Runners</v>
      </c>
      <c r="F80" s="12" t="str">
        <f>VLOOKUP($B80,[1]Registration!$A$1:$E$65536,5,0)</f>
        <v>(M50)</v>
      </c>
      <c r="G80" s="13" t="s">
        <v>303</v>
      </c>
    </row>
    <row r="81" spans="1:7" ht="15.75" x14ac:dyDescent="0.25">
      <c r="A81" s="14">
        <v>79</v>
      </c>
      <c r="B81" s="10">
        <v>107</v>
      </c>
      <c r="C81" s="11" t="str">
        <f>VLOOKUP($B81,[1]Registration!$A$1:$E$65536,2,0)</f>
        <v>Douglas Cowie</v>
      </c>
      <c r="D81" s="11"/>
      <c r="E81" s="11" t="str">
        <f>VLOOKUP($B81,[1]Registration!$A$1:$E$65536,4,0)</f>
        <v>Forres Harriers</v>
      </c>
      <c r="F81" s="12" t="str">
        <f>VLOOKUP($B81,[1]Registration!$A$1:$E$65536,5,0)</f>
        <v>(M60)</v>
      </c>
      <c r="G81" s="13" t="s">
        <v>304</v>
      </c>
    </row>
    <row r="82" spans="1:7" ht="15.75" x14ac:dyDescent="0.25">
      <c r="A82" s="14">
        <v>80</v>
      </c>
      <c r="B82" s="10">
        <v>209</v>
      </c>
      <c r="C82" s="11" t="str">
        <f>VLOOKUP($B82,[1]Registration!$A$1:$E$65536,2,0)</f>
        <v>Stephen Carmichael</v>
      </c>
      <c r="D82" s="11"/>
      <c r="E82" s="11" t="str">
        <f>VLOOKUP($B82,[1]Registration!$A$1:$E$65536,4,0)</f>
        <v>Moray Road Runners</v>
      </c>
      <c r="F82" s="12" t="str">
        <f>VLOOKUP($B82,[1]Registration!$A$1:$E$65536,5,0)</f>
        <v>(M40)</v>
      </c>
      <c r="G82" s="13" t="s">
        <v>305</v>
      </c>
    </row>
    <row r="83" spans="1:7" ht="15.75" x14ac:dyDescent="0.25">
      <c r="A83" s="15">
        <v>81</v>
      </c>
      <c r="B83" s="10">
        <v>57</v>
      </c>
      <c r="C83" s="11" t="str">
        <f>VLOOKUP($B83,[1]Registration!$A$1:$E$65536,2,0)</f>
        <v>Alan Cameron</v>
      </c>
      <c r="D83" s="11"/>
      <c r="E83" s="11" t="str">
        <f>VLOOKUP($B83,[1]Registration!$A$1:$E$65536,4,0)</f>
        <v>Corstorphine AAC</v>
      </c>
      <c r="F83" s="12" t="str">
        <f>VLOOKUP($B83,[1]Registration!$A$1:$E$65536,5,0)</f>
        <v>(M45)</v>
      </c>
      <c r="G83" s="13" t="s">
        <v>306</v>
      </c>
    </row>
    <row r="84" spans="1:7" ht="15.75" x14ac:dyDescent="0.25">
      <c r="A84" s="14">
        <v>82</v>
      </c>
      <c r="B84" s="10">
        <v>268</v>
      </c>
      <c r="C84" s="11" t="str">
        <f>VLOOKUP($B84,[1]Registration!$A$1:$E$65536,2,0)</f>
        <v>Keith Farquhar</v>
      </c>
      <c r="D84" s="11"/>
      <c r="E84" s="11" t="str">
        <f>VLOOKUP($B84,[1]Registration!$A$1:$E$65536,4,0)</f>
        <v>Individual</v>
      </c>
      <c r="F84" s="12" t="str">
        <f>VLOOKUP($B84,[1]Registration!$A$1:$E$65536,5,0)</f>
        <v>(M50)</v>
      </c>
      <c r="G84" s="13" t="s">
        <v>307</v>
      </c>
    </row>
    <row r="85" spans="1:7" ht="15.75" x14ac:dyDescent="0.25">
      <c r="A85" s="14">
        <v>83</v>
      </c>
      <c r="B85" s="10">
        <v>231</v>
      </c>
      <c r="C85" s="11" t="str">
        <f>VLOOKUP($B85,[1]Registration!$A$1:$E$65536,2,0)</f>
        <v>Jeff Farquhar</v>
      </c>
      <c r="D85" s="11"/>
      <c r="E85" s="11" t="str">
        <f>VLOOKUP($B85,[1]Registration!$A$1:$E$65536,4,0)</f>
        <v>Pitreavie AAC</v>
      </c>
      <c r="F85" s="12" t="str">
        <f>VLOOKUP($B85,[1]Registration!$A$1:$E$65536,5,0)</f>
        <v>(M55)</v>
      </c>
      <c r="G85" s="13" t="s">
        <v>308</v>
      </c>
    </row>
    <row r="86" spans="1:7" ht="15.75" x14ac:dyDescent="0.25">
      <c r="A86" s="15">
        <v>84</v>
      </c>
      <c r="B86" s="10">
        <v>131</v>
      </c>
      <c r="C86" s="11" t="str">
        <f>VLOOKUP($B86,[1]Registration!$A$1:$E$65536,2,0)</f>
        <v>Bob Johnson</v>
      </c>
      <c r="D86" s="11"/>
      <c r="E86" s="11" t="str">
        <f>VLOOKUP($B86,[1]Registration!$A$1:$E$65536,4,0)</f>
        <v>Gala Harriers</v>
      </c>
      <c r="F86" s="12" t="str">
        <f>VLOOKUP($B86,[1]Registration!$A$1:$E$65536,5,0)</f>
        <v>(M55)</v>
      </c>
      <c r="G86" s="13" t="s">
        <v>309</v>
      </c>
    </row>
    <row r="87" spans="1:7" ht="15.75" x14ac:dyDescent="0.25">
      <c r="A87" s="14">
        <v>85</v>
      </c>
      <c r="B87" s="10">
        <v>132</v>
      </c>
      <c r="C87" s="11" t="str">
        <f>VLOOKUP($B87,[1]Registration!$A$1:$E$65536,2,0)</f>
        <v>Alexander Chisholm</v>
      </c>
      <c r="D87" s="11"/>
      <c r="E87" s="11" t="str">
        <f>VLOOKUP($B87,[1]Registration!$A$1:$E$65536,4,0)</f>
        <v>Garscube Harriers</v>
      </c>
      <c r="F87" s="12" t="str">
        <f>VLOOKUP($B87,[1]Registration!$A$1:$E$65536,5,0)</f>
        <v>(M60)</v>
      </c>
      <c r="G87" s="13" t="s">
        <v>310</v>
      </c>
    </row>
    <row r="88" spans="1:7" ht="15.75" x14ac:dyDescent="0.25">
      <c r="A88" s="14">
        <v>86</v>
      </c>
      <c r="B88" s="10">
        <v>150</v>
      </c>
      <c r="C88" s="11" t="str">
        <f>VLOOKUP($B88,[1]Registration!$A$1:$E$65536,2,0)</f>
        <v>Ivor Normand</v>
      </c>
      <c r="D88" s="11"/>
      <c r="E88" s="11" t="str">
        <f>VLOOKUP($B88,[1]Registration!$A$1:$E$65536,4,0)</f>
        <v>Hunters Bog Trotters</v>
      </c>
      <c r="F88" s="12" t="str">
        <f>VLOOKUP($B88,[1]Registration!$A$1:$E$65536,5,0)</f>
        <v>(M50)</v>
      </c>
      <c r="G88" s="13" t="s">
        <v>161</v>
      </c>
    </row>
    <row r="89" spans="1:7" ht="15.75" x14ac:dyDescent="0.25">
      <c r="A89" s="15">
        <v>87</v>
      </c>
      <c r="B89" s="10">
        <v>241</v>
      </c>
      <c r="C89" s="11" t="str">
        <f>VLOOKUP($B89,[1]Registration!$A$1:$E$65536,2,0)</f>
        <v>Tony Mccutcheon</v>
      </c>
      <c r="D89" s="11"/>
      <c r="E89" s="11" t="str">
        <f>VLOOKUP($B89,[1]Registration!$A$1:$E$65536,4,0)</f>
        <v>Ron Hill Cambuslang H</v>
      </c>
      <c r="F89" s="12" t="str">
        <f>VLOOKUP($B89,[1]Registration!$A$1:$E$65536,5,0)</f>
        <v>(M45)</v>
      </c>
      <c r="G89" s="13" t="s">
        <v>311</v>
      </c>
    </row>
    <row r="90" spans="1:7" ht="15.75" x14ac:dyDescent="0.25">
      <c r="A90" s="14">
        <v>88</v>
      </c>
      <c r="B90" s="10">
        <v>162</v>
      </c>
      <c r="C90" s="11" t="str">
        <f>VLOOKUP($B90,[1]Registration!$A$1:$E$65536,2,0)</f>
        <v>Ross Cairns</v>
      </c>
      <c r="D90" s="11"/>
      <c r="E90" s="11" t="str">
        <f>VLOOKUP($B90,[1]Registration!$A$1:$E$65536,4,0)</f>
        <v>Inverness Harriers AAC</v>
      </c>
      <c r="F90" s="12" t="str">
        <f>VLOOKUP($B90,[1]Registration!$A$1:$E$65536,5,0)</f>
        <v>(M40)</v>
      </c>
      <c r="G90" s="13" t="s">
        <v>312</v>
      </c>
    </row>
    <row r="91" spans="1:7" ht="15.75" x14ac:dyDescent="0.25">
      <c r="A91" s="14">
        <v>89</v>
      </c>
      <c r="B91" s="10">
        <v>129</v>
      </c>
      <c r="C91" s="11" t="str">
        <f>VLOOKUP($B91,[1]Registration!$A$1:$E$65536,2,0)</f>
        <v>David Nightingale</v>
      </c>
      <c r="D91" s="11"/>
      <c r="E91" s="11" t="str">
        <f>VLOOKUP($B91,[1]Registration!$A$1:$E$65536,4,0)</f>
        <v>Gala Harriers</v>
      </c>
      <c r="F91" s="12" t="str">
        <f>VLOOKUP($B91,[1]Registration!$A$1:$E$65536,5,0)</f>
        <v>(M60)</v>
      </c>
      <c r="G91" s="13" t="s">
        <v>313</v>
      </c>
    </row>
    <row r="92" spans="1:7" ht="15.75" x14ac:dyDescent="0.25">
      <c r="A92" s="15">
        <v>90</v>
      </c>
      <c r="B92" s="10">
        <v>218</v>
      </c>
      <c r="C92" s="11" t="str">
        <f>VLOOKUP($B92,[1]Registration!$A$1:$E$65536,2,0)</f>
        <v>David Orr</v>
      </c>
      <c r="D92" s="11"/>
      <c r="E92" s="11" t="str">
        <f>VLOOKUP($B92,[1]Registration!$A$1:$E$65536,4,0)</f>
        <v>North Highland Harriers</v>
      </c>
      <c r="F92" s="12" t="str">
        <f>VLOOKUP($B92,[1]Registration!$A$1:$E$65536,5,0)</f>
        <v>(M40)</v>
      </c>
      <c r="G92" s="13" t="s">
        <v>166</v>
      </c>
    </row>
    <row r="93" spans="1:7" ht="15.75" x14ac:dyDescent="0.25">
      <c r="A93" s="14">
        <v>91</v>
      </c>
      <c r="B93" s="10">
        <v>92</v>
      </c>
      <c r="C93" s="11" t="str">
        <f>VLOOKUP($B93,[1]Registration!$A$1:$E$65536,2,0)</f>
        <v>David Cross</v>
      </c>
      <c r="D93" s="11"/>
      <c r="E93" s="11" t="str">
        <f>VLOOKUP($B93,[1]Registration!$A$1:$E$65536,4,0)</f>
        <v>Edinburgh AC</v>
      </c>
      <c r="F93" s="12" t="str">
        <f>VLOOKUP($B93,[1]Registration!$A$1:$E$65536,5,0)</f>
        <v>(M50)</v>
      </c>
      <c r="G93" s="13" t="s">
        <v>314</v>
      </c>
    </row>
    <row r="94" spans="1:7" ht="15.75" x14ac:dyDescent="0.25">
      <c r="A94" s="14">
        <v>92</v>
      </c>
      <c r="B94" s="10">
        <v>134</v>
      </c>
      <c r="C94" s="11" t="str">
        <f>VLOOKUP($B94,[1]Registration!$A$1:$E$65536,2,0)</f>
        <v>David Dickson</v>
      </c>
      <c r="D94" s="11"/>
      <c r="E94" s="11" t="str">
        <f>VLOOKUP($B94,[1]Registration!$A$1:$E$65536,4,0)</f>
        <v>Garscube Harriers</v>
      </c>
      <c r="F94" s="12" t="str">
        <f>VLOOKUP($B94,[1]Registration!$A$1:$E$65536,5,0)</f>
        <v>(M55)</v>
      </c>
      <c r="G94" s="13" t="s">
        <v>315</v>
      </c>
    </row>
    <row r="95" spans="1:7" ht="15.75" x14ac:dyDescent="0.25">
      <c r="A95" s="15">
        <v>93</v>
      </c>
      <c r="B95" s="10">
        <v>68</v>
      </c>
      <c r="C95" s="11" t="str">
        <f>VLOOKUP($B95,[1]Registration!$A$1:$E$65536,2,0)</f>
        <v>Victor Jack</v>
      </c>
      <c r="D95" s="11"/>
      <c r="E95" s="11" t="str">
        <f>VLOOKUP($B95,[1]Registration!$A$1:$E$65536,4,0)</f>
        <v>Corstorphine AAC</v>
      </c>
      <c r="F95" s="12" t="str">
        <f>VLOOKUP($B95,[1]Registration!$A$1:$E$65536,5,0)</f>
        <v>(M45)</v>
      </c>
      <c r="G95" s="13" t="s">
        <v>316</v>
      </c>
    </row>
    <row r="96" spans="1:7" ht="15.75" x14ac:dyDescent="0.25">
      <c r="A96" s="14">
        <v>94</v>
      </c>
      <c r="B96" s="10">
        <v>140</v>
      </c>
      <c r="C96" s="11" t="str">
        <f>VLOOKUP($B96,[1]Registration!$A$1:$E$65536,2,0)</f>
        <v>Dougie Macdonald</v>
      </c>
      <c r="D96" s="11"/>
      <c r="E96" s="11" t="str">
        <f>VLOOKUP($B96,[1]Registration!$A$1:$E$65536,4,0)</f>
        <v>Highland Hill Runners</v>
      </c>
      <c r="F96" s="12" t="str">
        <f>VLOOKUP($B96,[1]Registration!$A$1:$E$65536,5,0)</f>
        <v>(M40)</v>
      </c>
      <c r="G96" s="13" t="s">
        <v>317</v>
      </c>
    </row>
    <row r="97" spans="1:7" ht="15.75" x14ac:dyDescent="0.25">
      <c r="A97" s="14">
        <v>95</v>
      </c>
      <c r="B97" s="10">
        <v>141</v>
      </c>
      <c r="C97" s="11" t="str">
        <f>VLOOKUP($B97,[1]Registration!$A$1:$E$65536,2,0)</f>
        <v>Iain Maclennan</v>
      </c>
      <c r="D97" s="11"/>
      <c r="E97" s="11" t="str">
        <f>VLOOKUP($B97,[1]Registration!$A$1:$E$65536,4,0)</f>
        <v>Highland Hill Runners</v>
      </c>
      <c r="F97" s="12" t="str">
        <f>VLOOKUP($B97,[1]Registration!$A$1:$E$65536,5,0)</f>
        <v>(M40)</v>
      </c>
      <c r="G97" s="13" t="s">
        <v>318</v>
      </c>
    </row>
    <row r="98" spans="1:7" ht="15.75" x14ac:dyDescent="0.25">
      <c r="A98" s="15">
        <v>96</v>
      </c>
      <c r="B98" s="10">
        <v>183</v>
      </c>
      <c r="C98" s="11" t="str">
        <f>VLOOKUP($B98,[1]Registration!$A$1:$E$65536,2,0)</f>
        <v>Scott Hyslop</v>
      </c>
      <c r="D98" s="11"/>
      <c r="E98" s="11" t="str">
        <f>VLOOKUP($B98,[1]Registration!$A$1:$E$65536,4,0)</f>
        <v>Linlithgow AC</v>
      </c>
      <c r="F98" s="12" t="str">
        <f>VLOOKUP($B98,[1]Registration!$A$1:$E$65536,5,0)</f>
        <v>(M50)</v>
      </c>
      <c r="G98" s="13" t="s">
        <v>319</v>
      </c>
    </row>
    <row r="99" spans="1:7" ht="15.75" x14ac:dyDescent="0.25">
      <c r="A99" s="14">
        <v>97</v>
      </c>
      <c r="B99" s="10">
        <v>151</v>
      </c>
      <c r="C99" s="11" t="str">
        <f>VLOOKUP($B99,[1]Registration!$A$1:$E$65536,2,0)</f>
        <v>Brian Pendreigh</v>
      </c>
      <c r="D99" s="11"/>
      <c r="E99" s="11" t="str">
        <f>VLOOKUP($B99,[1]Registration!$A$1:$E$65536,4,0)</f>
        <v>Hunters Bog Trotters</v>
      </c>
      <c r="F99" s="12" t="str">
        <f>VLOOKUP($B99,[1]Registration!$A$1:$E$65536,5,0)</f>
        <v>(M55)</v>
      </c>
      <c r="G99" s="13" t="s">
        <v>320</v>
      </c>
    </row>
    <row r="100" spans="1:7" ht="15.75" x14ac:dyDescent="0.25">
      <c r="A100" s="14">
        <v>98</v>
      </c>
      <c r="B100" s="10">
        <v>169</v>
      </c>
      <c r="C100" s="11" t="str">
        <f>VLOOKUP($B100,[1]Registration!$A$1:$E$65536,2,0)</f>
        <v>John Goodall</v>
      </c>
      <c r="D100" s="11"/>
      <c r="E100" s="11" t="str">
        <f>VLOOKUP($B100,[1]Registration!$A$1:$E$65536,4,0)</f>
        <v>Keith &amp; District AAC</v>
      </c>
      <c r="F100" s="12" t="str">
        <f>VLOOKUP($B100,[1]Registration!$A$1:$E$65536,5,0)</f>
        <v>(M55)</v>
      </c>
      <c r="G100" s="13" t="s">
        <v>321</v>
      </c>
    </row>
    <row r="101" spans="1:7" ht="15.75" x14ac:dyDescent="0.25">
      <c r="A101" s="15">
        <v>99</v>
      </c>
      <c r="B101" s="10">
        <v>161</v>
      </c>
      <c r="C101" s="11" t="str">
        <f>VLOOKUP($B101,[1]Registration!$A$1:$E$65536,2,0)</f>
        <v>Graeme Campbell</v>
      </c>
      <c r="D101" s="11"/>
      <c r="E101" s="11" t="str">
        <f>VLOOKUP($B101,[1]Registration!$A$1:$E$65536,4,0)</f>
        <v>Inverness Harriers AAC</v>
      </c>
      <c r="F101" s="12" t="str">
        <f>VLOOKUP($B101,[1]Registration!$A$1:$E$65536,5,0)</f>
        <v>(M45)</v>
      </c>
      <c r="G101" s="13" t="s">
        <v>322</v>
      </c>
    </row>
    <row r="102" spans="1:7" ht="15.75" x14ac:dyDescent="0.25">
      <c r="A102" s="14">
        <v>100</v>
      </c>
      <c r="B102" s="10">
        <v>71</v>
      </c>
      <c r="C102" s="11" t="str">
        <f>VLOOKUP($B102,[1]Registration!$A$1:$E$65536,2,0)</f>
        <v>Iain Macleod</v>
      </c>
      <c r="D102" s="11"/>
      <c r="E102" s="11" t="str">
        <f>VLOOKUP($B102,[1]Registration!$A$1:$E$65536,4,0)</f>
        <v>Corstorphine AAC</v>
      </c>
      <c r="F102" s="12" t="str">
        <f>VLOOKUP($B102,[1]Registration!$A$1:$E$65536,5,0)</f>
        <v>(M45)</v>
      </c>
      <c r="G102" s="13" t="s">
        <v>323</v>
      </c>
    </row>
    <row r="103" spans="1:7" ht="15.75" x14ac:dyDescent="0.25">
      <c r="A103" s="14">
        <v>101</v>
      </c>
      <c r="B103" s="10">
        <v>43</v>
      </c>
      <c r="C103" s="11" t="str">
        <f>VLOOKUP($B103,[1]Registration!$A$1:$E$65536,2,0)</f>
        <v>Iain Morrison</v>
      </c>
      <c r="D103" s="11"/>
      <c r="E103" s="11" t="str">
        <f>VLOOKUP($B103,[1]Registration!$A$1:$E$65536,4,0)</f>
        <v>Bellahouston Harriers</v>
      </c>
      <c r="F103" s="12" t="str">
        <f>VLOOKUP($B103,[1]Registration!$A$1:$E$65536,5,0)</f>
        <v>(M50)</v>
      </c>
      <c r="G103" s="13" t="s">
        <v>323</v>
      </c>
    </row>
    <row r="104" spans="1:7" ht="15.75" x14ac:dyDescent="0.25">
      <c r="A104" s="15">
        <v>102</v>
      </c>
      <c r="B104" s="10">
        <v>113</v>
      </c>
      <c r="C104" s="11" t="str">
        <f>VLOOKUP($B104,[1]Registration!$A$1:$E$65536,2,0)</f>
        <v>Kenneth Douglas</v>
      </c>
      <c r="D104" s="11"/>
      <c r="E104" s="11" t="str">
        <f>VLOOKUP($B104,[1]Registration!$A$1:$E$65536,4,0)</f>
        <v>Forres Harriers</v>
      </c>
      <c r="F104" s="12" t="str">
        <f>VLOOKUP($B104,[1]Registration!$A$1:$E$65536,5,0)</f>
        <v>(M45)</v>
      </c>
      <c r="G104" s="13" t="s">
        <v>324</v>
      </c>
    </row>
    <row r="105" spans="1:7" ht="15.75" x14ac:dyDescent="0.25">
      <c r="A105" s="14">
        <v>103</v>
      </c>
      <c r="B105" s="10">
        <v>158</v>
      </c>
      <c r="C105" s="11" t="str">
        <f>VLOOKUP($B105,[1]Registration!$A$1:$E$65536,2,0)</f>
        <v>Martin Twigg</v>
      </c>
      <c r="D105" s="11"/>
      <c r="E105" s="11" t="str">
        <f>VLOOKUP($B105,[1]Registration!$A$1:$E$65536,4,0)</f>
        <v>Hunters Bog Trotters</v>
      </c>
      <c r="F105" s="12" t="str">
        <f>VLOOKUP($B105,[1]Registration!$A$1:$E$65536,5,0)</f>
        <v>(M45)</v>
      </c>
      <c r="G105" s="13" t="s">
        <v>325</v>
      </c>
    </row>
    <row r="106" spans="1:7" ht="15.75" x14ac:dyDescent="0.25">
      <c r="A106" s="14">
        <v>104</v>
      </c>
      <c r="B106" s="10">
        <v>109</v>
      </c>
      <c r="C106" s="11" t="str">
        <f>VLOOKUP($B106,[1]Registration!$A$1:$E$65536,2,0)</f>
        <v>Iain MacDonald</v>
      </c>
      <c r="D106" s="11"/>
      <c r="E106" s="11" t="str">
        <f>VLOOKUP($B106,[1]Registration!$A$1:$E$65536,4,0)</f>
        <v>Forres Harriers</v>
      </c>
      <c r="F106" s="12" t="str">
        <f>VLOOKUP($B106,[1]Registration!$A$1:$E$65536,5,0)</f>
        <v>(M45)</v>
      </c>
      <c r="G106" s="13" t="s">
        <v>326</v>
      </c>
    </row>
    <row r="107" spans="1:7" ht="15.75" x14ac:dyDescent="0.25">
      <c r="A107" s="15">
        <v>105</v>
      </c>
      <c r="B107" s="10">
        <v>265</v>
      </c>
      <c r="C107" s="11" t="str">
        <f>VLOOKUP($B107,[1]Registration!$A$1:$E$65536,2,0)</f>
        <v>Andrew Law</v>
      </c>
      <c r="D107" s="11"/>
      <c r="E107" s="11" t="str">
        <f>VLOOKUP($B107,[1]Registration!$A$1:$E$65536,4,0)</f>
        <v>VP-Glasgow AC</v>
      </c>
      <c r="F107" s="12" t="str">
        <f>VLOOKUP($B107,[1]Registration!$A$1:$E$65536,5,0)</f>
        <v>(M60)</v>
      </c>
      <c r="G107" s="13" t="s">
        <v>327</v>
      </c>
    </row>
    <row r="108" spans="1:7" ht="15.75" x14ac:dyDescent="0.25">
      <c r="A108" s="14">
        <v>106</v>
      </c>
      <c r="B108" s="10">
        <v>266</v>
      </c>
      <c r="C108" s="11" t="str">
        <f>VLOOKUP($B108,[1]Registration!$A$1:$E$65536,2,0)</f>
        <v>David Calder</v>
      </c>
      <c r="D108" s="11"/>
      <c r="E108" s="11" t="str">
        <f>VLOOKUP($B108,[1]Registration!$A$1:$E$65536,4,0)</f>
        <v>Westerlands XC Club</v>
      </c>
      <c r="F108" s="12" t="str">
        <f>VLOOKUP($B108,[1]Registration!$A$1:$E$65536,5,0)</f>
        <v>(M55)</v>
      </c>
      <c r="G108" s="13" t="s">
        <v>328</v>
      </c>
    </row>
    <row r="109" spans="1:7" ht="15.75" x14ac:dyDescent="0.25">
      <c r="A109" s="14">
        <v>107</v>
      </c>
      <c r="B109" s="10">
        <v>42</v>
      </c>
      <c r="C109" s="11" t="str">
        <f>VLOOKUP($B109,[1]Registration!$A$1:$E$65536,2,0)</f>
        <v>Alastair Sinclair</v>
      </c>
      <c r="D109" s="11"/>
      <c r="E109" s="11" t="str">
        <f>VLOOKUP($B109,[1]Registration!$A$1:$E$65536,4,0)</f>
        <v>Bellahouston Harriers</v>
      </c>
      <c r="F109" s="12" t="str">
        <f>VLOOKUP($B109,[1]Registration!$A$1:$E$65536,5,0)</f>
        <v>(M55)</v>
      </c>
      <c r="G109" s="13" t="s">
        <v>169</v>
      </c>
    </row>
    <row r="110" spans="1:7" ht="15.75" x14ac:dyDescent="0.25">
      <c r="A110" s="15">
        <v>108</v>
      </c>
      <c r="B110" s="10">
        <v>75</v>
      </c>
      <c r="C110" s="11" t="str">
        <f>VLOOKUP($B110,[1]Registration!$A$1:$E$65536,2,0)</f>
        <v>Jan-Bert Van Den Berg</v>
      </c>
      <c r="D110" s="11"/>
      <c r="E110" s="11" t="str">
        <f>VLOOKUP($B110,[1]Registration!$A$1:$E$65536,4,0)</f>
        <v>Corstorphine AAC</v>
      </c>
      <c r="F110" s="12" t="str">
        <f>VLOOKUP($B110,[1]Registration!$A$1:$E$65536,5,0)</f>
        <v>(M55)</v>
      </c>
      <c r="G110" s="13" t="s">
        <v>329</v>
      </c>
    </row>
    <row r="111" spans="1:7" ht="15.75" x14ac:dyDescent="0.25">
      <c r="A111" s="14">
        <v>109</v>
      </c>
      <c r="B111" s="10">
        <v>170</v>
      </c>
      <c r="C111" s="11" t="str">
        <f>VLOOKUP($B111,[1]Registration!$A$1:$E$65536,2,0)</f>
        <v>Gerald Angus</v>
      </c>
      <c r="D111" s="11"/>
      <c r="E111" s="11" t="str">
        <f>VLOOKUP($B111,[1]Registration!$A$1:$E$65536,4,0)</f>
        <v>Keith &amp; District AAC</v>
      </c>
      <c r="F111" s="12" t="str">
        <f>VLOOKUP($B111,[1]Registration!$A$1:$E$65536,5,0)</f>
        <v>(M50)</v>
      </c>
      <c r="G111" s="13" t="s">
        <v>330</v>
      </c>
    </row>
    <row r="112" spans="1:7" ht="15.75" x14ac:dyDescent="0.25">
      <c r="A112" s="14">
        <v>110</v>
      </c>
      <c r="B112" s="10">
        <v>56</v>
      </c>
      <c r="C112" s="11" t="str">
        <f>VLOOKUP($B112,[1]Registration!$A$1:$E$65536,2,0)</f>
        <v>Martin Caldwell</v>
      </c>
      <c r="D112" s="11"/>
      <c r="E112" s="11" t="str">
        <f>VLOOKUP($B112,[1]Registration!$A$1:$E$65536,4,0)</f>
        <v>Corstorphine AAC</v>
      </c>
      <c r="F112" s="12" t="str">
        <f>VLOOKUP($B112,[1]Registration!$A$1:$E$65536,5,0)</f>
        <v>(M60)</v>
      </c>
      <c r="G112" s="13" t="s">
        <v>331</v>
      </c>
    </row>
    <row r="113" spans="1:7" ht="15.75" x14ac:dyDescent="0.25">
      <c r="A113" s="15">
        <v>111</v>
      </c>
      <c r="B113" s="10">
        <v>85</v>
      </c>
      <c r="C113" s="11" t="str">
        <f>VLOOKUP($B113,[1]Registration!$A$1:$E$65536,2,0)</f>
        <v>Craig Ross</v>
      </c>
      <c r="D113" s="11"/>
      <c r="E113" s="11" t="str">
        <f>VLOOKUP($B113,[1]Registration!$A$1:$E$65536,4,0)</f>
        <v>Dundee Hawkhill H</v>
      </c>
      <c r="F113" s="12" t="str">
        <f>VLOOKUP($B113,[1]Registration!$A$1:$E$65536,5,0)</f>
        <v>(M60)</v>
      </c>
      <c r="G113" s="13" t="s">
        <v>332</v>
      </c>
    </row>
    <row r="114" spans="1:7" ht="15.75" x14ac:dyDescent="0.25">
      <c r="A114" s="14">
        <v>112</v>
      </c>
      <c r="B114" s="10">
        <v>147</v>
      </c>
      <c r="C114" s="11" t="str">
        <f>VLOOKUP($B114,[1]Registration!$A$1:$E$65536,2,0)</f>
        <v>Alistair Hindle</v>
      </c>
      <c r="D114" s="11"/>
      <c r="E114" s="11" t="str">
        <f>VLOOKUP($B114,[1]Registration!$A$1:$E$65536,4,0)</f>
        <v>Hunters Bog Trotters</v>
      </c>
      <c r="F114" s="12" t="str">
        <f>VLOOKUP($B114,[1]Registration!$A$1:$E$65536,5,0)</f>
        <v>(M40)</v>
      </c>
      <c r="G114" s="13" t="s">
        <v>333</v>
      </c>
    </row>
    <row r="115" spans="1:7" ht="15.75" x14ac:dyDescent="0.25">
      <c r="A115" s="14">
        <v>113</v>
      </c>
      <c r="B115" s="10">
        <v>138</v>
      </c>
      <c r="C115" s="11" t="str">
        <f>VLOOKUP($B115,[1]Registration!$A$1:$E$65536,2,0)</f>
        <v>Robert Wilson</v>
      </c>
      <c r="D115" s="11"/>
      <c r="E115" s="11" t="str">
        <f>VLOOKUP($B115,[1]Registration!$A$1:$E$65536,4,0)</f>
        <v>Greenock Glenpark H</v>
      </c>
      <c r="F115" s="12" t="str">
        <f>VLOOKUP($B115,[1]Registration!$A$1:$E$65536,5,0)</f>
        <v>(M60)</v>
      </c>
      <c r="G115" s="13" t="s">
        <v>333</v>
      </c>
    </row>
    <row r="116" spans="1:7" ht="15.75" x14ac:dyDescent="0.25">
      <c r="A116" s="15">
        <v>114</v>
      </c>
      <c r="B116" s="10">
        <v>198</v>
      </c>
      <c r="C116" s="11" t="str">
        <f>VLOOKUP($B116,[1]Registration!$A$1:$E$65536,2,0)</f>
        <v>Graham Reid</v>
      </c>
      <c r="D116" s="11"/>
      <c r="E116" s="11" t="str">
        <f>VLOOKUP($B116,[1]Registration!$A$1:$E$65536,4,0)</f>
        <v>Metro Aberdeen RC</v>
      </c>
      <c r="F116" s="12" t="str">
        <f>VLOOKUP($B116,[1]Registration!$A$1:$E$65536,5,0)</f>
        <v>(M40)</v>
      </c>
      <c r="G116" s="13" t="s">
        <v>334</v>
      </c>
    </row>
    <row r="117" spans="1:7" ht="15.75" x14ac:dyDescent="0.25">
      <c r="A117" s="14">
        <v>115</v>
      </c>
      <c r="B117" s="10">
        <v>84</v>
      </c>
      <c r="C117" s="11" t="str">
        <f>VLOOKUP($B117,[1]Registration!$A$1:$E$65536,2,0)</f>
        <v>Philip Forte</v>
      </c>
      <c r="D117" s="11"/>
      <c r="E117" s="11" t="str">
        <f>VLOOKUP($B117,[1]Registration!$A$1:$E$65536,4,0)</f>
        <v>Dundee Hawkhill H</v>
      </c>
      <c r="F117" s="12" t="str">
        <f>VLOOKUP($B117,[1]Registration!$A$1:$E$65536,5,0)</f>
        <v>(M55)</v>
      </c>
      <c r="G117" s="13" t="s">
        <v>335</v>
      </c>
    </row>
    <row r="118" spans="1:7" ht="15.75" x14ac:dyDescent="0.25">
      <c r="A118" s="14">
        <v>116</v>
      </c>
      <c r="B118" s="10">
        <v>219</v>
      </c>
      <c r="C118" s="11" t="str">
        <f>VLOOKUP($B118,[1]Registration!$A$1:$E$65536,2,0)</f>
        <v>Simon Harrison</v>
      </c>
      <c r="D118" s="11"/>
      <c r="E118" s="11" t="str">
        <f>VLOOKUP($B118,[1]Registration!$A$1:$E$65536,4,0)</f>
        <v>North Highland Harriers</v>
      </c>
      <c r="F118" s="12" t="str">
        <f>VLOOKUP($B118,[1]Registration!$A$1:$E$65536,5,0)</f>
        <v>(M55)</v>
      </c>
      <c r="G118" s="13" t="s">
        <v>336</v>
      </c>
    </row>
    <row r="119" spans="1:7" ht="15.75" x14ac:dyDescent="0.25">
      <c r="A119" s="15">
        <v>117</v>
      </c>
      <c r="B119" s="10">
        <v>261</v>
      </c>
      <c r="C119" s="11" t="str">
        <f>VLOOKUP($B119,[1]Registration!$A$1:$E$65536,2,0)</f>
        <v>Phil Mestecky</v>
      </c>
      <c r="D119" s="11"/>
      <c r="E119" s="11" t="str">
        <f>VLOOKUP($B119,[1]Registration!$A$1:$E$65536,4,0)</f>
        <v>Strathearn Harriers</v>
      </c>
      <c r="F119" s="12" t="str">
        <f>VLOOKUP($B119,[1]Registration!$A$1:$E$65536,5,0)</f>
        <v>(M45)</v>
      </c>
      <c r="G119" s="13" t="s">
        <v>337</v>
      </c>
    </row>
    <row r="120" spans="1:7" ht="15.75" x14ac:dyDescent="0.25">
      <c r="A120" s="14">
        <v>118</v>
      </c>
      <c r="B120" s="10">
        <v>195</v>
      </c>
      <c r="C120" s="11" t="str">
        <f>VLOOKUP($B120,[1]Registration!$A$1:$E$65536,2,0)</f>
        <v>Graham Moar</v>
      </c>
      <c r="D120" s="11"/>
      <c r="E120" s="11" t="str">
        <f>VLOOKUP($B120,[1]Registration!$A$1:$E$65536,4,0)</f>
        <v>Metro Aberdeen RC</v>
      </c>
      <c r="F120" s="12" t="str">
        <f>VLOOKUP($B120,[1]Registration!$A$1:$E$65536,5,0)</f>
        <v>(M40)</v>
      </c>
      <c r="G120" s="13" t="s">
        <v>338</v>
      </c>
    </row>
    <row r="121" spans="1:7" ht="15.75" x14ac:dyDescent="0.25">
      <c r="A121" s="14">
        <v>119</v>
      </c>
      <c r="B121" s="10">
        <v>51</v>
      </c>
      <c r="C121" s="11" t="str">
        <f>VLOOKUP($B121,[1]Registration!$A$1:$E$65536,2,0)</f>
        <v>Peter Simpson</v>
      </c>
      <c r="D121" s="11"/>
      <c r="E121" s="11" t="str">
        <f>VLOOKUP($B121,[1]Registration!$A$1:$E$65536,4,0)</f>
        <v>Carnegie Harriers</v>
      </c>
      <c r="F121" s="12" t="str">
        <f>VLOOKUP($B121,[1]Registration!$A$1:$E$65536,5,0)</f>
        <v>(M55)</v>
      </c>
      <c r="G121" s="13" t="s">
        <v>339</v>
      </c>
    </row>
    <row r="122" spans="1:7" ht="15.75" x14ac:dyDescent="0.25">
      <c r="A122" s="15">
        <v>120</v>
      </c>
      <c r="B122" s="10">
        <v>205</v>
      </c>
      <c r="C122" s="11" t="str">
        <f>VLOOKUP($B122,[1]Registration!$A$1:$E$65536,2,0)</f>
        <v>Nigel Williams</v>
      </c>
      <c r="D122" s="11"/>
      <c r="E122" s="11" t="str">
        <f>VLOOKUP($B122,[1]Registration!$A$1:$E$65536,4,0)</f>
        <v>Moray Road Runners</v>
      </c>
      <c r="F122" s="12" t="str">
        <f>VLOOKUP($B122,[1]Registration!$A$1:$E$65536,5,0)</f>
        <v>(M50)</v>
      </c>
      <c r="G122" s="13" t="s">
        <v>340</v>
      </c>
    </row>
    <row r="123" spans="1:7" ht="15.75" x14ac:dyDescent="0.25">
      <c r="A123" s="14">
        <v>121</v>
      </c>
      <c r="B123" s="10">
        <v>227</v>
      </c>
      <c r="C123" s="11" t="str">
        <f>VLOOKUP($B123,[1]Registration!$A$1:$E$65536,2,0)</f>
        <v>Robin Livingstone</v>
      </c>
      <c r="D123" s="11"/>
      <c r="E123" s="11" t="str">
        <f>VLOOKUP($B123,[1]Registration!$A$1:$E$65536,4,0)</f>
        <v>Perth Road Runners</v>
      </c>
      <c r="F123" s="12" t="str">
        <f>VLOOKUP($B123,[1]Registration!$A$1:$E$65536,5,0)</f>
        <v>(M60)</v>
      </c>
      <c r="G123" s="13" t="s">
        <v>341</v>
      </c>
    </row>
    <row r="124" spans="1:7" ht="15.75" x14ac:dyDescent="0.25">
      <c r="A124" s="14">
        <v>122</v>
      </c>
      <c r="B124" s="10">
        <v>236</v>
      </c>
      <c r="C124" s="11" t="str">
        <f>VLOOKUP($B124,[1]Registration!$A$1:$E$65536,2,0)</f>
        <v>David Thom</v>
      </c>
      <c r="D124" s="11"/>
      <c r="E124" s="11" t="str">
        <f>VLOOKUP($B124,[1]Registration!$A$1:$E$65536,4,0)</f>
        <v>Ron Hill Cambuslang H</v>
      </c>
      <c r="F124" s="12" t="str">
        <f>VLOOKUP($B124,[1]Registration!$A$1:$E$65536,5,0)</f>
        <v>(M55)</v>
      </c>
      <c r="G124" s="13" t="s">
        <v>342</v>
      </c>
    </row>
    <row r="125" spans="1:7" ht="15.75" x14ac:dyDescent="0.25">
      <c r="A125" s="15">
        <v>123</v>
      </c>
      <c r="B125" s="10">
        <v>118</v>
      </c>
      <c r="C125" s="11" t="str">
        <f>VLOOKUP($B125,[1]Registration!$A$1:$E$65536,2,0)</f>
        <v>Graeme Clark</v>
      </c>
      <c r="D125" s="11"/>
      <c r="E125" s="11" t="str">
        <f>VLOOKUP($B125,[1]Registration!$A$1:$E$65536,4,0)</f>
        <v>Fraserburgh RC</v>
      </c>
      <c r="F125" s="12" t="str">
        <f>VLOOKUP($B125,[1]Registration!$A$1:$E$65536,5,0)</f>
        <v>(M60)</v>
      </c>
      <c r="G125" s="13" t="s">
        <v>343</v>
      </c>
    </row>
    <row r="126" spans="1:7" ht="15.75" x14ac:dyDescent="0.25">
      <c r="A126" s="14">
        <v>124</v>
      </c>
      <c r="B126" s="10">
        <v>119</v>
      </c>
      <c r="C126" s="11" t="str">
        <f>VLOOKUP($B126,[1]Registration!$A$1:$E$65536,2,0)</f>
        <v>Frank McDermott</v>
      </c>
      <c r="D126" s="11"/>
      <c r="E126" s="11" t="str">
        <f>VLOOKUP($B126,[1]Registration!$A$1:$E$65536,4,0)</f>
        <v>Fraserburgh RC</v>
      </c>
      <c r="F126" s="12" t="str">
        <f>VLOOKUP($B126,[1]Registration!$A$1:$E$65536,5,0)</f>
        <v>(M45)</v>
      </c>
      <c r="G126" s="13" t="s">
        <v>344</v>
      </c>
    </row>
    <row r="127" spans="1:7" ht="15.75" x14ac:dyDescent="0.25">
      <c r="A127" s="14">
        <v>125</v>
      </c>
      <c r="B127" s="10">
        <v>44</v>
      </c>
      <c r="C127" s="11" t="str">
        <f>VLOOKUP($B127,[1]Registration!$A$1:$E$65536,2,0)</f>
        <v>Ian Taggart</v>
      </c>
      <c r="D127" s="11"/>
      <c r="E127" s="11" t="str">
        <f>VLOOKUP($B127,[1]Registration!$A$1:$E$65536,4,0)</f>
        <v>Bellahouston Harriers</v>
      </c>
      <c r="F127" s="12" t="str">
        <f>VLOOKUP($B127,[1]Registration!$A$1:$E$65536,5,0)</f>
        <v>(M55)</v>
      </c>
      <c r="G127" s="13" t="s">
        <v>345</v>
      </c>
    </row>
    <row r="128" spans="1:7" ht="15.75" x14ac:dyDescent="0.25">
      <c r="A128" s="15">
        <v>126</v>
      </c>
      <c r="B128" s="10">
        <v>50</v>
      </c>
      <c r="C128" s="11" t="str">
        <f>VLOOKUP($B128,[1]Registration!$A$1:$E$65536,2,0)</f>
        <v>Mark Western</v>
      </c>
      <c r="D128" s="11"/>
      <c r="E128" s="11" t="str">
        <f>VLOOKUP($B128,[1]Registration!$A$1:$E$65536,4,0)</f>
        <v>Carnegie Harriers</v>
      </c>
      <c r="F128" s="12" t="str">
        <f>VLOOKUP($B128,[1]Registration!$A$1:$E$65536,5,0)</f>
        <v>(M50)</v>
      </c>
      <c r="G128" s="13" t="s">
        <v>346</v>
      </c>
    </row>
    <row r="129" spans="1:7" ht="15.75" x14ac:dyDescent="0.25">
      <c r="A129" s="14">
        <v>127</v>
      </c>
      <c r="B129" s="10">
        <v>108</v>
      </c>
      <c r="C129" s="11" t="str">
        <f>VLOOKUP($B129,[1]Registration!$A$1:$E$65536,2,0)</f>
        <v>James Hume</v>
      </c>
      <c r="D129" s="11"/>
      <c r="E129" s="11" t="str">
        <f>VLOOKUP($B129,[1]Registration!$A$1:$E$65536,4,0)</f>
        <v>Forres Harriers</v>
      </c>
      <c r="F129" s="12" t="str">
        <f>VLOOKUP($B129,[1]Registration!$A$1:$E$65536,5,0)</f>
        <v>(M45)</v>
      </c>
      <c r="G129" s="13" t="s">
        <v>347</v>
      </c>
    </row>
    <row r="130" spans="1:7" ht="15.75" x14ac:dyDescent="0.25">
      <c r="A130" s="14">
        <v>128</v>
      </c>
      <c r="B130" s="10">
        <v>116</v>
      </c>
      <c r="C130" s="11" t="str">
        <f>VLOOKUP($B130,[1]Registration!$A$1:$E$65536,2,0)</f>
        <v>Gary Macfadyen</v>
      </c>
      <c r="D130" s="11"/>
      <c r="E130" s="11" t="str">
        <f>VLOOKUP($B130,[1]Registration!$A$1:$E$65536,4,0)</f>
        <v>Forres Harriers</v>
      </c>
      <c r="F130" s="12" t="str">
        <f>VLOOKUP($B130,[1]Registration!$A$1:$E$65536,5,0)</f>
        <v>(M45)</v>
      </c>
      <c r="G130" s="13" t="s">
        <v>348</v>
      </c>
    </row>
    <row r="131" spans="1:7" ht="15.75" x14ac:dyDescent="0.25">
      <c r="A131" s="15">
        <v>130</v>
      </c>
      <c r="B131" s="10">
        <v>251</v>
      </c>
      <c r="C131" s="11" t="str">
        <f>VLOOKUP($B131,[1]Registration!$A$1:$E$65536,2,0)</f>
        <v>Norrie Lyall</v>
      </c>
      <c r="D131" s="11"/>
      <c r="E131" s="11" t="str">
        <f>VLOOKUP($B131,[1]Registration!$A$1:$E$65536,4,0)</f>
        <v>Shetland AAC</v>
      </c>
      <c r="F131" s="12" t="str">
        <f>VLOOKUP($B131,[1]Registration!$A$1:$E$65536,5,0)</f>
        <v>(M45)</v>
      </c>
      <c r="G131" s="13" t="s">
        <v>349</v>
      </c>
    </row>
    <row r="132" spans="1:7" ht="15.75" x14ac:dyDescent="0.25">
      <c r="A132" s="14">
        <v>131</v>
      </c>
      <c r="B132" s="10">
        <v>120</v>
      </c>
      <c r="C132" s="11" t="str">
        <f>VLOOKUP($B132,[1]Registration!$A$1:$E$65536,2,0)</f>
        <v>Duncan Abernethy</v>
      </c>
      <c r="D132" s="11"/>
      <c r="E132" s="11" t="str">
        <f>VLOOKUP($B132,[1]Registration!$A$1:$E$65536,4,0)</f>
        <v>Fraserburgh RC</v>
      </c>
      <c r="F132" s="12" t="str">
        <f>VLOOKUP($B132,[1]Registration!$A$1:$E$65536,5,0)</f>
        <v>(M45)</v>
      </c>
      <c r="G132" s="13" t="s">
        <v>350</v>
      </c>
    </row>
    <row r="133" spans="1:7" ht="15.75" x14ac:dyDescent="0.25">
      <c r="A133" s="14">
        <v>132</v>
      </c>
      <c r="B133" s="10">
        <v>101</v>
      </c>
      <c r="C133" s="11" t="str">
        <f>VLOOKUP($B133,[1]Registration!$A$1:$E$65536,2,0)</f>
        <v>Malcolm Finlayson</v>
      </c>
      <c r="D133" s="11"/>
      <c r="E133" s="11" t="str">
        <f>VLOOKUP($B133,[1]Registration!$A$1:$E$65536,4,0)</f>
        <v>Falkirk Victoria H</v>
      </c>
      <c r="F133" s="12" t="str">
        <f>VLOOKUP($B133,[1]Registration!$A$1:$E$65536,5,0)</f>
        <v>(M45)</v>
      </c>
      <c r="G133" s="13" t="s">
        <v>351</v>
      </c>
    </row>
    <row r="134" spans="1:7" ht="15.75" x14ac:dyDescent="0.25">
      <c r="A134" s="15">
        <v>133</v>
      </c>
      <c r="B134" s="10">
        <v>125</v>
      </c>
      <c r="C134" s="11" t="str">
        <f>VLOOKUP($B134,[1]Registration!$A$1:$E$65536,2,0)</f>
        <v>William Mcculloch</v>
      </c>
      <c r="D134" s="11"/>
      <c r="E134" s="11" t="str">
        <f>VLOOKUP($B134,[1]Registration!$A$1:$E$65536,4,0)</f>
        <v>Gala Harriers</v>
      </c>
      <c r="F134" s="12" t="str">
        <f>VLOOKUP($B134,[1]Registration!$A$1:$E$65536,5,0)</f>
        <v>(M55)</v>
      </c>
      <c r="G134" s="13" t="s">
        <v>352</v>
      </c>
    </row>
    <row r="135" spans="1:7" ht="16.5" thickBot="1" x14ac:dyDescent="0.3">
      <c r="A135" s="14">
        <v>134</v>
      </c>
      <c r="B135" s="16">
        <v>224</v>
      </c>
      <c r="C135" s="17" t="str">
        <f>VLOOKUP($B135,[1]Registration!$A$1:$E$65536,2,0)</f>
        <v>Stephen Ferguson</v>
      </c>
      <c r="D135" s="17"/>
      <c r="E135" s="17" t="str">
        <f>VLOOKUP($B135,[1]Registration!$A$1:$E$65536,4,0)</f>
        <v>Perth Road Runners</v>
      </c>
      <c r="F135" s="18" t="str">
        <f>VLOOKUP($B135,[1]Registration!$A$1:$E$65536,5,0)</f>
        <v>(M60)</v>
      </c>
      <c r="G135" s="19" t="s">
        <v>353</v>
      </c>
    </row>
    <row r="136" spans="1:7" ht="15.75" x14ac:dyDescent="0.25">
      <c r="A136" s="14">
        <v>135</v>
      </c>
      <c r="B136" s="10">
        <v>144</v>
      </c>
      <c r="C136" s="11" t="str">
        <f>VLOOKUP($B136,[1]Registration!$A$1:$E$65536,2,0)</f>
        <v>James Meehan</v>
      </c>
      <c r="D136" s="11"/>
      <c r="E136" s="11" t="str">
        <f>VLOOKUP($B136,[1]Registration!$A$1:$E$65536,4,0)</f>
        <v>Highland Hill Runners</v>
      </c>
      <c r="F136" s="12" t="str">
        <f>VLOOKUP($B136,[1]Registration!$A$1:$E$65536,5,0)</f>
        <v>(M50)</v>
      </c>
      <c r="G136" s="13" t="s">
        <v>354</v>
      </c>
    </row>
    <row r="137" spans="1:7" ht="15.75" x14ac:dyDescent="0.25">
      <c r="A137" s="15">
        <v>136</v>
      </c>
      <c r="B137" s="10">
        <v>111</v>
      </c>
      <c r="C137" s="11" t="str">
        <f>VLOOKUP($B137,[1]Registration!$A$1:$E$65536,2,0)</f>
        <v>Lindsay Grant</v>
      </c>
      <c r="D137" s="11"/>
      <c r="E137" s="11" t="str">
        <f>VLOOKUP($B137,[1]Registration!$A$1:$E$65536,4,0)</f>
        <v>Forres Harriers</v>
      </c>
      <c r="F137" s="12" t="str">
        <f>VLOOKUP($B137,[1]Registration!$A$1:$E$65536,5,0)</f>
        <v>(M50)</v>
      </c>
      <c r="G137" s="13" t="s">
        <v>355</v>
      </c>
    </row>
    <row r="138" spans="1:7" ht="15.75" x14ac:dyDescent="0.25">
      <c r="A138" s="14">
        <v>137</v>
      </c>
      <c r="B138" s="10">
        <v>130</v>
      </c>
      <c r="C138" s="11" t="str">
        <f>VLOOKUP($B138,[1]Registration!$A$1:$E$65536,2,0)</f>
        <v>Derrick Brydon</v>
      </c>
      <c r="D138" s="11"/>
      <c r="E138" s="11" t="str">
        <f>VLOOKUP($B138,[1]Registration!$A$1:$E$65536,4,0)</f>
        <v>Gala Harriers</v>
      </c>
      <c r="F138" s="12" t="str">
        <f>VLOOKUP($B138,[1]Registration!$A$1:$E$65536,5,0)</f>
        <v>(M45)</v>
      </c>
      <c r="G138" s="13" t="s">
        <v>356</v>
      </c>
    </row>
    <row r="139" spans="1:7" ht="15.75" x14ac:dyDescent="0.25">
      <c r="A139" s="14">
        <v>138</v>
      </c>
      <c r="B139" s="10">
        <v>185</v>
      </c>
      <c r="C139" s="11" t="str">
        <f>VLOOKUP($B139,[1]Registration!$A$1:$E$65536,2,0)</f>
        <v>Colin Hutcheon</v>
      </c>
      <c r="D139" s="11"/>
      <c r="E139" s="11" t="str">
        <f>VLOOKUP($B139,[1]Registration!$A$1:$E$65536,4,0)</f>
        <v>Linlithgow AC</v>
      </c>
      <c r="F139" s="12" t="str">
        <f>VLOOKUP($B139,[1]Registration!$A$1:$E$65536,5,0)</f>
        <v>(M60)</v>
      </c>
      <c r="G139" s="13" t="s">
        <v>357</v>
      </c>
    </row>
    <row r="140" spans="1:7" ht="15.75" x14ac:dyDescent="0.25">
      <c r="A140" s="15">
        <v>139</v>
      </c>
      <c r="B140" s="10">
        <v>72</v>
      </c>
      <c r="C140" s="11" t="str">
        <f>VLOOKUP($B140,[1]Registration!$A$1:$E$65536,2,0)</f>
        <v>Graham Mclean</v>
      </c>
      <c r="D140" s="11"/>
      <c r="E140" s="11" t="str">
        <f>VLOOKUP($B140,[1]Registration!$A$1:$E$65536,4,0)</f>
        <v>Corstorphine AAC</v>
      </c>
      <c r="F140" s="12" t="str">
        <f>VLOOKUP($B140,[1]Registration!$A$1:$E$65536,5,0)</f>
        <v>(M55)</v>
      </c>
      <c r="G140" s="13" t="s">
        <v>358</v>
      </c>
    </row>
    <row r="141" spans="1:7" ht="15.75" x14ac:dyDescent="0.25">
      <c r="A141" s="14">
        <v>140</v>
      </c>
      <c r="B141" s="10">
        <v>171</v>
      </c>
      <c r="C141" s="11" t="str">
        <f>VLOOKUP($B141,[1]Registration!$A$1:$E$65536,2,0)</f>
        <v>Ray Aiken</v>
      </c>
      <c r="D141" s="11"/>
      <c r="E141" s="11" t="str">
        <f>VLOOKUP($B141,[1]Registration!$A$1:$E$65536,4,0)</f>
        <v>Keith &amp; District AAC</v>
      </c>
      <c r="F141" s="12" t="str">
        <f>VLOOKUP($B141,[1]Registration!$A$1:$E$65536,5,0)</f>
        <v>(M60)</v>
      </c>
      <c r="G141" s="13" t="s">
        <v>359</v>
      </c>
    </row>
    <row r="142" spans="1:7" ht="15.75" x14ac:dyDescent="0.25">
      <c r="A142" s="14">
        <v>141</v>
      </c>
      <c r="B142" s="10">
        <v>62</v>
      </c>
      <c r="C142" s="11" t="str">
        <f>VLOOKUP($B142,[1]Registration!$A$1:$E$65536,2,0)</f>
        <v>Iain Cumming</v>
      </c>
      <c r="D142" s="11"/>
      <c r="E142" s="11" t="str">
        <f>VLOOKUP($B142,[1]Registration!$A$1:$E$65536,4,0)</f>
        <v>Corstorphine AAC</v>
      </c>
      <c r="F142" s="12" t="str">
        <f>VLOOKUP($B142,[1]Registration!$A$1:$E$65536,5,0)</f>
        <v>(M60)</v>
      </c>
      <c r="G142" s="13" t="s">
        <v>360</v>
      </c>
    </row>
    <row r="143" spans="1:7" ht="15.75" x14ac:dyDescent="0.25">
      <c r="A143" s="15">
        <v>142</v>
      </c>
      <c r="B143" s="10">
        <v>80</v>
      </c>
      <c r="C143" s="11" t="str">
        <f>VLOOKUP($B143,[1]Registration!$A$1:$E$65536,2,0)</f>
        <v>Andrew Anderson</v>
      </c>
      <c r="D143" s="11"/>
      <c r="E143" s="11" t="str">
        <f>VLOOKUP($B143,[1]Registration!$A$1:$E$65536,4,0)</f>
        <v>Dunbar Running Club</v>
      </c>
      <c r="F143" s="12" t="str">
        <f>VLOOKUP($B143,[1]Registration!$A$1:$E$65536,5,0)</f>
        <v>(M50)</v>
      </c>
      <c r="G143" s="13" t="s">
        <v>361</v>
      </c>
    </row>
    <row r="144" spans="1:7" ht="15.75" x14ac:dyDescent="0.25">
      <c r="A144" s="14">
        <v>143</v>
      </c>
      <c r="B144" s="10">
        <v>216</v>
      </c>
      <c r="C144" s="11" t="str">
        <f>VLOOKUP($B144,[1]Registration!$A$1:$E$65536,2,0)</f>
        <v>Robert Pattinson</v>
      </c>
      <c r="D144" s="11"/>
      <c r="E144" s="11" t="str">
        <f>VLOOKUP($B144,[1]Registration!$A$1:$E$65536,4,0)</f>
        <v>Motherwell AC</v>
      </c>
      <c r="F144" s="12" t="str">
        <f>VLOOKUP($B144,[1]Registration!$A$1:$E$65536,5,0)</f>
        <v>(M45)</v>
      </c>
      <c r="G144" s="13" t="s">
        <v>362</v>
      </c>
    </row>
    <row r="145" spans="1:7" ht="15.75" x14ac:dyDescent="0.25">
      <c r="A145" s="14">
        <v>144</v>
      </c>
      <c r="B145" s="10">
        <v>115</v>
      </c>
      <c r="C145" s="11" t="str">
        <f>VLOOKUP($B145,[1]Registration!$A$1:$E$65536,2,0)</f>
        <v>Jordan Bowler</v>
      </c>
      <c r="D145" s="11"/>
      <c r="E145" s="11" t="str">
        <f>VLOOKUP($B145,[1]Registration!$A$1:$E$65536,4,0)</f>
        <v>Forres Harriers</v>
      </c>
      <c r="F145" s="12" t="str">
        <f>VLOOKUP($B145,[1]Registration!$A$1:$E$65536,5,0)</f>
        <v>(M50)</v>
      </c>
      <c r="G145" s="13" t="s">
        <v>363</v>
      </c>
    </row>
    <row r="146" spans="1:7" ht="15.75" x14ac:dyDescent="0.25">
      <c r="A146" s="15">
        <v>145</v>
      </c>
      <c r="B146" s="10">
        <v>203</v>
      </c>
      <c r="C146" s="11" t="str">
        <f>VLOOKUP($B146,[1]Registration!$A$1:$E$65536,2,0)</f>
        <v>Robert Bruce</v>
      </c>
      <c r="D146" s="11"/>
      <c r="E146" s="11" t="str">
        <f>VLOOKUP($B146,[1]Registration!$A$1:$E$65536,4,0)</f>
        <v>Moray Road Runners</v>
      </c>
      <c r="F146" s="12" t="str">
        <f>VLOOKUP($B146,[1]Registration!$A$1:$E$65536,5,0)</f>
        <v>(M50)</v>
      </c>
      <c r="G146" s="13" t="s">
        <v>364</v>
      </c>
    </row>
    <row r="147" spans="1:7" ht="15.75" x14ac:dyDescent="0.25">
      <c r="A147" s="14">
        <v>146</v>
      </c>
      <c r="B147" s="10">
        <v>188</v>
      </c>
      <c r="C147" s="11" t="str">
        <f>VLOOKUP($B147,[1]Registration!$A$1:$E$65536,2,0)</f>
        <v>Peter Jennings</v>
      </c>
      <c r="D147" s="11"/>
      <c r="E147" s="11" t="str">
        <f>VLOOKUP($B147,[1]Registration!$A$1:$E$65536,4,0)</f>
        <v>Metro Aberdeen RC</v>
      </c>
      <c r="F147" s="12" t="str">
        <f>VLOOKUP($B147,[1]Registration!$A$1:$E$65536,5,0)</f>
        <v>(M60)</v>
      </c>
      <c r="G147" s="13" t="s">
        <v>365</v>
      </c>
    </row>
    <row r="148" spans="1:7" ht="15.75" x14ac:dyDescent="0.25">
      <c r="A148" s="14">
        <v>147</v>
      </c>
      <c r="B148" s="10">
        <v>145</v>
      </c>
      <c r="C148" s="11" t="str">
        <f>VLOOKUP($B148,[1]Registration!$A$1:$E$65536,2,0)</f>
        <v>John Moffat</v>
      </c>
      <c r="D148" s="11"/>
      <c r="E148" s="11" t="str">
        <f>VLOOKUP($B148,[1]Registration!$A$1:$E$65536,4,0)</f>
        <v>Highland Hill Runners</v>
      </c>
      <c r="F148" s="12" t="str">
        <f>VLOOKUP($B148,[1]Registration!$A$1:$E$65536,5,0)</f>
        <v>(M55)</v>
      </c>
      <c r="G148" s="13" t="s">
        <v>366</v>
      </c>
    </row>
    <row r="149" spans="1:7" ht="15.75" x14ac:dyDescent="0.25">
      <c r="A149" s="15">
        <v>148</v>
      </c>
      <c r="B149" s="10">
        <v>211</v>
      </c>
      <c r="C149" s="11" t="str">
        <f>VLOOKUP($B149,[1]Registration!$A$1:$E$65536,2,0)</f>
        <v>Paul Geraghty</v>
      </c>
      <c r="D149" s="11"/>
      <c r="E149" s="11" t="str">
        <f>VLOOKUP($B149,[1]Registration!$A$1:$E$65536,4,0)</f>
        <v>Moray Road Runners</v>
      </c>
      <c r="F149" s="12" t="str">
        <f>VLOOKUP($B149,[1]Registration!$A$1:$E$65536,5,0)</f>
        <v>(M40)</v>
      </c>
      <c r="G149" s="13" t="s">
        <v>367</v>
      </c>
    </row>
    <row r="150" spans="1:7" ht="15.75" x14ac:dyDescent="0.25">
      <c r="A150" s="15">
        <v>149</v>
      </c>
      <c r="B150" s="10">
        <v>190</v>
      </c>
      <c r="C150" s="11" t="str">
        <f>VLOOKUP($B150,[1]Registration!$A$1:$E$65536,2,0)</f>
        <v>William Gavin Reid</v>
      </c>
      <c r="D150" s="11"/>
      <c r="E150" s="11" t="str">
        <f>VLOOKUP($B150,[1]Registration!$A$1:$E$65536,4,0)</f>
        <v>Metro Aberdeen RC</v>
      </c>
      <c r="F150" s="12" t="str">
        <f>VLOOKUP($B150,[1]Registration!$A$1:$E$65536,5,0)</f>
        <v>(M50)</v>
      </c>
      <c r="G150" s="19" t="s">
        <v>368</v>
      </c>
    </row>
    <row r="151" spans="1:7" ht="15.75" x14ac:dyDescent="0.25">
      <c r="A151" s="14">
        <v>150</v>
      </c>
      <c r="B151" s="10">
        <v>63</v>
      </c>
      <c r="C151" s="11" t="str">
        <f>VLOOKUP($B151,[1]Registration!$A$1:$E$65536,2,0)</f>
        <v>Alan Dalton</v>
      </c>
      <c r="D151" s="11"/>
      <c r="E151" s="11" t="str">
        <f>VLOOKUP($B151,[1]Registration!$A$1:$E$65536,4,0)</f>
        <v>Corstorphine AAC</v>
      </c>
      <c r="F151" s="12" t="str">
        <f>VLOOKUP($B151,[1]Registration!$A$1:$E$65536,5,0)</f>
        <v>(M40)</v>
      </c>
      <c r="G151" s="13" t="s">
        <v>369</v>
      </c>
    </row>
    <row r="152" spans="1:7" ht="15.75" x14ac:dyDescent="0.25">
      <c r="A152" s="15">
        <v>151</v>
      </c>
      <c r="B152" s="10">
        <v>207</v>
      </c>
      <c r="C152" s="11" t="str">
        <f>VLOOKUP($B152,[1]Registration!$A$1:$E$65536,2,0)</f>
        <v>Garry Henderson</v>
      </c>
      <c r="D152" s="11"/>
      <c r="E152" s="11" t="str">
        <f>VLOOKUP($B152,[1]Registration!$A$1:$E$65536,4,0)</f>
        <v>Moray Road Runners</v>
      </c>
      <c r="F152" s="12" t="str">
        <f>VLOOKUP($B152,[1]Registration!$A$1:$E$65536,5,0)</f>
        <v>(M55)</v>
      </c>
      <c r="G152" s="13" t="s">
        <v>370</v>
      </c>
    </row>
    <row r="153" spans="1:7" ht="15.75" x14ac:dyDescent="0.25">
      <c r="A153" s="15">
        <v>152</v>
      </c>
      <c r="B153" s="10">
        <v>74</v>
      </c>
      <c r="C153" s="11" t="str">
        <f>VLOOKUP($B153,[1]Registration!$A$1:$E$65536,2,0)</f>
        <v>Neill Porterfield</v>
      </c>
      <c r="D153" s="11"/>
      <c r="E153" s="11" t="str">
        <f>VLOOKUP($B153,[1]Registration!$A$1:$E$65536,4,0)</f>
        <v>Corstorphine AAC</v>
      </c>
      <c r="F153" s="12" t="str">
        <f>VLOOKUP($B153,[1]Registration!$A$1:$E$65536,5,0)</f>
        <v>(M40)</v>
      </c>
      <c r="G153" s="13" t="s">
        <v>371</v>
      </c>
    </row>
    <row r="154" spans="1:7" ht="15.75" x14ac:dyDescent="0.25">
      <c r="A154" s="14">
        <v>153</v>
      </c>
      <c r="B154" s="10">
        <v>122</v>
      </c>
      <c r="C154" s="11" t="str">
        <f>VLOOKUP($B154,[1]Registration!$A$1:$E$65536,2,0)</f>
        <v>Stephen Buchan</v>
      </c>
      <c r="D154" s="11"/>
      <c r="E154" s="11" t="str">
        <f>VLOOKUP($B154,[1]Registration!$A$1:$E$65536,4,0)</f>
        <v>Fraserburgh RC</v>
      </c>
      <c r="F154" s="12" t="str">
        <f>VLOOKUP($B154,[1]Registration!$A$1:$E$65536,5,0)</f>
        <v>(M50)</v>
      </c>
      <c r="G154" s="13" t="s">
        <v>372</v>
      </c>
    </row>
    <row r="155" spans="1:7" ht="15.75" x14ac:dyDescent="0.25">
      <c r="A155" s="15">
        <v>154</v>
      </c>
      <c r="B155" s="10">
        <v>217</v>
      </c>
      <c r="C155" s="11" t="str">
        <f>VLOOKUP($B155,[1]Registration!$A$1:$E$65536,2,0)</f>
        <v>John Burns</v>
      </c>
      <c r="D155" s="11"/>
      <c r="E155" s="11" t="str">
        <f>VLOOKUP($B155,[1]Registration!$A$1:$E$65536,4,0)</f>
        <v>Motherwell AC</v>
      </c>
      <c r="F155" s="12" t="str">
        <f>VLOOKUP($B155,[1]Registration!$A$1:$E$65536,5,0)</f>
        <v>(M50)</v>
      </c>
      <c r="G155" s="13" t="s">
        <v>373</v>
      </c>
    </row>
    <row r="156" spans="1:7" ht="15.75" x14ac:dyDescent="0.25">
      <c r="A156" s="15">
        <v>155</v>
      </c>
      <c r="B156" s="10">
        <v>136</v>
      </c>
      <c r="C156" s="11" t="str">
        <f>VLOOKUP($B156,[1]Registration!$A$1:$E$65536,2,0)</f>
        <v>Hugh Gallagher</v>
      </c>
      <c r="D156" s="11"/>
      <c r="E156" s="11" t="str">
        <f>VLOOKUP($B156,[1]Registration!$A$1:$E$65536,4,0)</f>
        <v>Giffnock North AAC</v>
      </c>
      <c r="F156" s="12" t="str">
        <f>VLOOKUP($B156,[1]Registration!$A$1:$E$65536,5,0)</f>
        <v>(M60)</v>
      </c>
      <c r="G156" s="13" t="s">
        <v>374</v>
      </c>
    </row>
    <row r="157" spans="1:7" ht="15.75" x14ac:dyDescent="0.25">
      <c r="A157" s="14">
        <v>156</v>
      </c>
      <c r="B157" s="10">
        <v>154</v>
      </c>
      <c r="C157" s="11" t="str">
        <f>VLOOKUP($B157,[1]Registration!$A$1:$E$65536,2,0)</f>
        <v>Robin Thomas</v>
      </c>
      <c r="D157" s="11"/>
      <c r="E157" s="11" t="str">
        <f>VLOOKUP($B157,[1]Registration!$A$1:$E$65536,4,0)</f>
        <v>Hunters Bog Trotters</v>
      </c>
      <c r="F157" s="12" t="str">
        <f>VLOOKUP($B157,[1]Registration!$A$1:$E$65536,5,0)</f>
        <v>(M60)</v>
      </c>
      <c r="G157" s="13" t="s">
        <v>375</v>
      </c>
    </row>
    <row r="158" spans="1:7" ht="15.75" x14ac:dyDescent="0.25">
      <c r="A158" s="14">
        <v>157</v>
      </c>
      <c r="B158" s="10">
        <v>55</v>
      </c>
      <c r="C158" s="11" t="str">
        <f>VLOOKUP($B158,[1]Registration!$A$1:$E$65536,2,0)</f>
        <v>Steven Blair</v>
      </c>
      <c r="D158" s="11"/>
      <c r="E158" s="11" t="str">
        <f>VLOOKUP($B158,[1]Registration!$A$1:$E$65536,4,0)</f>
        <v>Corstorphine AAC</v>
      </c>
      <c r="F158" s="12" t="str">
        <f>VLOOKUP($B158,[1]Registration!$A$1:$E$65536,5,0)</f>
        <v>(M50)</v>
      </c>
      <c r="G158" s="13" t="s">
        <v>376</v>
      </c>
    </row>
    <row r="159" spans="1:7" ht="15.75" x14ac:dyDescent="0.25">
      <c r="A159" s="15">
        <v>158</v>
      </c>
      <c r="B159" s="10">
        <v>61</v>
      </c>
      <c r="C159" s="11" t="str">
        <f>VLOOKUP($B159,[1]Registration!$A$1:$E$65536,2,0)</f>
        <v>Keith Copland</v>
      </c>
      <c r="D159" s="11"/>
      <c r="E159" s="11" t="str">
        <f>VLOOKUP($B159,[1]Registration!$A$1:$E$65536,4,0)</f>
        <v>Corstorphine AAC</v>
      </c>
      <c r="F159" s="12" t="str">
        <f>VLOOKUP($B159,[1]Registration!$A$1:$E$65536,5,0)</f>
        <v>(M45)</v>
      </c>
      <c r="G159" s="13" t="s">
        <v>377</v>
      </c>
    </row>
    <row r="160" spans="1:7" ht="15.75" x14ac:dyDescent="0.25">
      <c r="A160" s="15">
        <v>159</v>
      </c>
      <c r="B160" s="10">
        <v>69</v>
      </c>
      <c r="C160" s="11" t="str">
        <f>VLOOKUP($B160,[1]Registration!$A$1:$E$65536,2,0)</f>
        <v>David Law</v>
      </c>
      <c r="D160" s="11"/>
      <c r="E160" s="11" t="str">
        <f>VLOOKUP($B160,[1]Registration!$A$1:$E$65536,4,0)</f>
        <v>Corstorphine AAC</v>
      </c>
      <c r="F160" s="12" t="str">
        <f>VLOOKUP($B160,[1]Registration!$A$1:$E$65536,5,0)</f>
        <v>(M50)</v>
      </c>
      <c r="G160" s="13" t="s">
        <v>378</v>
      </c>
    </row>
    <row r="161" spans="1:7" ht="15.75" x14ac:dyDescent="0.25">
      <c r="A161" s="14">
        <v>160</v>
      </c>
      <c r="B161" s="10">
        <v>264</v>
      </c>
      <c r="C161" s="11" t="str">
        <f>VLOOKUP($B161,[1]Registration!$A$1:$E$65536,2,0)</f>
        <v>Alan Coltman</v>
      </c>
      <c r="D161" s="11"/>
      <c r="E161" s="11" t="str">
        <f>VLOOKUP($B161,[1]Registration!$A$1:$E$65536,4,0)</f>
        <v>Teviotdale Harriers</v>
      </c>
      <c r="F161" s="12" t="str">
        <f>VLOOKUP($B161,[1]Registration!$A$1:$E$65536,5,0)</f>
        <v>(M45)</v>
      </c>
      <c r="G161" s="13" t="s">
        <v>379</v>
      </c>
    </row>
    <row r="162" spans="1:7" ht="15.75" x14ac:dyDescent="0.25">
      <c r="A162" s="14">
        <v>161</v>
      </c>
      <c r="B162" s="10">
        <v>49</v>
      </c>
      <c r="C162" s="11" t="str">
        <f>VLOOKUP($B162,[1]Registration!$A$1:$E$65536,2,0)</f>
        <v>Gordon McInally</v>
      </c>
      <c r="D162" s="11"/>
      <c r="E162" s="11" t="str">
        <f>VLOOKUP($B162,[1]Registration!$A$1:$E$65536,4,0)</f>
        <v>Calderglen Harriers</v>
      </c>
      <c r="F162" s="12" t="str">
        <f>VLOOKUP($B162,[1]Registration!$A$1:$E$65536,5,0)</f>
        <v>(M50)</v>
      </c>
      <c r="G162" s="13" t="s">
        <v>380</v>
      </c>
    </row>
    <row r="163" spans="1:7" ht="15.75" x14ac:dyDescent="0.25">
      <c r="A163" s="15">
        <v>162</v>
      </c>
      <c r="B163" s="10">
        <v>117</v>
      </c>
      <c r="C163" s="11" t="str">
        <f>VLOOKUP($B163,[1]Registration!$A$1:$E$65536,2,0)</f>
        <v>Andrew Higgins</v>
      </c>
      <c r="D163" s="11"/>
      <c r="E163" s="11" t="str">
        <f>VLOOKUP($B163,[1]Registration!$A$1:$E$65536,4,0)</f>
        <v>Fraserburgh RC</v>
      </c>
      <c r="F163" s="12" t="str">
        <f>VLOOKUP($B163,[1]Registration!$A$1:$E$65536,5,0)</f>
        <v>(M60)</v>
      </c>
      <c r="G163" s="13" t="s">
        <v>381</v>
      </c>
    </row>
    <row r="164" spans="1:7" ht="15.75" x14ac:dyDescent="0.25">
      <c r="A164" s="15">
        <v>163</v>
      </c>
      <c r="B164" s="10">
        <v>100</v>
      </c>
      <c r="C164" s="11" t="str">
        <f>VLOOKUP($B164,[1]Registration!$A$1:$E$65536,2,0)</f>
        <v>Malcolm Christie</v>
      </c>
      <c r="D164" s="11"/>
      <c r="E164" s="11" t="str">
        <f>VLOOKUP($B164,[1]Registration!$A$1:$E$65536,4,0)</f>
        <v>Elgin AAC</v>
      </c>
      <c r="F164" s="12" t="str">
        <f>VLOOKUP($B164,[1]Registration!$A$1:$E$65536,5,0)</f>
        <v>(M55)</v>
      </c>
      <c r="G164" s="13" t="s">
        <v>382</v>
      </c>
    </row>
    <row r="165" spans="1:7" ht="15.75" x14ac:dyDescent="0.25">
      <c r="A165" s="14">
        <v>164</v>
      </c>
      <c r="B165" s="10">
        <v>187</v>
      </c>
      <c r="C165" s="11" t="str">
        <f>VLOOKUP($B165,[1]Registration!$A$1:$E$65536,2,0)</f>
        <v>Kenny Mearns</v>
      </c>
      <c r="D165" s="11"/>
      <c r="E165" s="11" t="str">
        <f>VLOOKUP($B165,[1]Registration!$A$1:$E$65536,4,0)</f>
        <v>Lothian Running Club</v>
      </c>
      <c r="F165" s="12" t="str">
        <f>VLOOKUP($B165,[1]Registration!$A$1:$E$65536,5,0)</f>
        <v>(M55)</v>
      </c>
      <c r="G165" s="13" t="s">
        <v>383</v>
      </c>
    </row>
    <row r="166" spans="1:7" ht="15.75" x14ac:dyDescent="0.25">
      <c r="A166" s="14">
        <v>165</v>
      </c>
      <c r="B166" s="10">
        <v>228</v>
      </c>
      <c r="C166" s="11" t="str">
        <f>VLOOKUP($B166,[1]Registration!$A$1:$E$65536,2,0)</f>
        <v>David Wood</v>
      </c>
      <c r="D166" s="11"/>
      <c r="E166" s="11" t="str">
        <f>VLOOKUP($B166,[1]Registration!$A$1:$E$65536,4,0)</f>
        <v>Perth Road Runners</v>
      </c>
      <c r="F166" s="12" t="str">
        <f>VLOOKUP($B166,[1]Registration!$A$1:$E$65536,5,0)</f>
        <v>(M60)</v>
      </c>
      <c r="G166" s="13" t="s">
        <v>384</v>
      </c>
    </row>
    <row r="167" spans="1:7" ht="15.75" x14ac:dyDescent="0.25">
      <c r="A167" s="15">
        <v>166</v>
      </c>
      <c r="B167" s="10">
        <v>123</v>
      </c>
      <c r="C167" s="11" t="str">
        <f>VLOOKUP($B167,[1]Registration!$A$1:$E$65536,2,0)</f>
        <v>David Abernethy</v>
      </c>
      <c r="D167" s="11"/>
      <c r="E167" s="11" t="str">
        <f>VLOOKUP($B167,[1]Registration!$A$1:$E$65536,4,0)</f>
        <v>Fraserburgh RC</v>
      </c>
      <c r="F167" s="12" t="str">
        <f>VLOOKUP($B167,[1]Registration!$A$1:$E$65536,5,0)</f>
        <v>(M45)</v>
      </c>
      <c r="G167" s="13" t="s">
        <v>385</v>
      </c>
    </row>
    <row r="168" spans="1:7" ht="15.75" x14ac:dyDescent="0.25">
      <c r="A168" s="15">
        <v>167</v>
      </c>
      <c r="B168" s="10">
        <v>215</v>
      </c>
      <c r="C168" s="11" t="str">
        <f>VLOOKUP($B168,[1]Registration!$A$1:$E$65536,2,0)</f>
        <v>Toks Osunrinade</v>
      </c>
      <c r="D168" s="11"/>
      <c r="E168" s="11" t="str">
        <f>VLOOKUP($B168,[1]Registration!$A$1:$E$65536,4,0)</f>
        <v>Moray Road Runners</v>
      </c>
      <c r="F168" s="12" t="str">
        <f>VLOOKUP($B168,[1]Registration!$A$1:$E$65536,5,0)</f>
        <v>(M45)</v>
      </c>
      <c r="G168" s="13" t="s">
        <v>386</v>
      </c>
    </row>
    <row r="169" spans="1:7" ht="15.75" x14ac:dyDescent="0.25">
      <c r="A169" s="14">
        <v>168</v>
      </c>
      <c r="B169" s="10">
        <v>53</v>
      </c>
      <c r="C169" s="11" t="str">
        <f>VLOOKUP($B169,[1]Registration!$A$1:$E$65536,2,0)</f>
        <v>Peter Rudzinski</v>
      </c>
      <c r="D169" s="11"/>
      <c r="E169" s="11" t="str">
        <f>VLOOKUP($B169,[1]Registration!$A$1:$E$65536,4,0)</f>
        <v>Clydesdale Harriers</v>
      </c>
      <c r="F169" s="12" t="str">
        <f>VLOOKUP($B169,[1]Registration!$A$1:$E$65536,5,0)</f>
        <v>(M60)</v>
      </c>
      <c r="G169" s="13" t="s">
        <v>387</v>
      </c>
    </row>
    <row r="170" spans="1:7" ht="15.75" x14ac:dyDescent="0.25">
      <c r="A170" s="14">
        <v>169</v>
      </c>
      <c r="B170" s="10">
        <v>157</v>
      </c>
      <c r="C170" s="11" t="str">
        <f>VLOOKUP($B170,[1]Registration!$A$1:$E$65536,2,0)</f>
        <v>James Wright</v>
      </c>
      <c r="D170" s="11"/>
      <c r="E170" s="11" t="str">
        <f>VLOOKUP($B170,[1]Registration!$A$1:$E$65536,4,0)</f>
        <v>Hunters Bog Trotters</v>
      </c>
      <c r="F170" s="12" t="str">
        <f>VLOOKUP($B170,[1]Registration!$A$1:$E$65536,5,0)</f>
        <v>(M60)</v>
      </c>
      <c r="G170" s="13" t="s">
        <v>388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"/>
  <sheetViews>
    <sheetView workbookViewId="0">
      <selection activeCell="J2" sqref="J2"/>
    </sheetView>
  </sheetViews>
  <sheetFormatPr defaultRowHeight="15" x14ac:dyDescent="0.25"/>
  <cols>
    <col min="1" max="1" width="9.140625" customWidth="1"/>
    <col min="3" max="3" width="23" customWidth="1"/>
    <col min="5" max="5" width="25.140625" customWidth="1"/>
    <col min="9" max="9" width="22" customWidth="1"/>
    <col min="10" max="10" width="6.42578125" customWidth="1"/>
    <col min="11" max="11" width="18.5703125" customWidth="1"/>
    <col min="12" max="12" width="1.7109375" customWidth="1"/>
    <col min="13" max="13" width="18.140625" customWidth="1"/>
  </cols>
  <sheetData>
    <row r="1" spans="1:15" ht="30.75" customHeight="1" thickBot="1" x14ac:dyDescent="0.45">
      <c r="A1" s="2" t="s">
        <v>238</v>
      </c>
      <c r="B1" s="2"/>
      <c r="C1" s="2"/>
      <c r="D1" s="2"/>
      <c r="E1" s="2"/>
      <c r="F1" s="2"/>
      <c r="G1" s="2"/>
    </row>
    <row r="2" spans="1:15" ht="31.5" thickBot="1" x14ac:dyDescent="0.3">
      <c r="A2" s="3" t="s">
        <v>239</v>
      </c>
      <c r="B2" s="4" t="s">
        <v>240</v>
      </c>
      <c r="C2" s="5" t="s">
        <v>186</v>
      </c>
      <c r="D2" s="6"/>
      <c r="E2" s="6" t="s">
        <v>187</v>
      </c>
      <c r="F2" s="7" t="s">
        <v>241</v>
      </c>
      <c r="G2" s="8" t="s">
        <v>188</v>
      </c>
      <c r="I2" s="21" t="s">
        <v>389</v>
      </c>
    </row>
    <row r="3" spans="1:15" x14ac:dyDescent="0.25">
      <c r="A3" s="1">
        <v>1</v>
      </c>
      <c r="B3" s="1">
        <v>344</v>
      </c>
      <c r="C3" s="1" t="s">
        <v>0</v>
      </c>
      <c r="D3" s="1"/>
      <c r="E3" s="1" t="s">
        <v>1</v>
      </c>
      <c r="F3" s="1" t="s">
        <v>2</v>
      </c>
      <c r="G3" s="1" t="s">
        <v>3</v>
      </c>
    </row>
    <row r="4" spans="1:15" x14ac:dyDescent="0.25">
      <c r="A4" s="1">
        <v>2</v>
      </c>
      <c r="B4" s="1">
        <v>370</v>
      </c>
      <c r="C4" s="1" t="s">
        <v>4</v>
      </c>
      <c r="D4" s="1"/>
      <c r="E4" s="1" t="s">
        <v>5</v>
      </c>
      <c r="F4" s="1" t="s">
        <v>2</v>
      </c>
      <c r="G4" s="1" t="s">
        <v>6</v>
      </c>
      <c r="I4" s="20" t="s">
        <v>393</v>
      </c>
      <c r="J4" s="1"/>
      <c r="K4" s="1"/>
      <c r="L4" s="1"/>
      <c r="M4" s="1"/>
      <c r="N4" s="1"/>
      <c r="O4" s="1"/>
    </row>
    <row r="5" spans="1:15" x14ac:dyDescent="0.25">
      <c r="A5" s="1">
        <v>3</v>
      </c>
      <c r="B5" s="1">
        <v>281</v>
      </c>
      <c r="C5" s="1" t="s">
        <v>7</v>
      </c>
      <c r="D5" s="1"/>
      <c r="E5" s="1" t="s">
        <v>8</v>
      </c>
      <c r="F5" s="1" t="s">
        <v>9</v>
      </c>
      <c r="G5" s="1" t="s">
        <v>10</v>
      </c>
      <c r="I5" s="1">
        <v>7</v>
      </c>
      <c r="J5" s="1">
        <v>341</v>
      </c>
      <c r="K5" s="1" t="s">
        <v>21</v>
      </c>
      <c r="L5" s="1"/>
      <c r="M5" s="1" t="s">
        <v>22</v>
      </c>
      <c r="N5" s="1" t="s">
        <v>2</v>
      </c>
      <c r="O5" s="1" t="s">
        <v>23</v>
      </c>
    </row>
    <row r="6" spans="1:15" x14ac:dyDescent="0.25">
      <c r="A6" s="1">
        <v>4</v>
      </c>
      <c r="B6" s="1">
        <v>392</v>
      </c>
      <c r="C6" s="1" t="s">
        <v>11</v>
      </c>
      <c r="D6" s="1"/>
      <c r="E6" s="1" t="s">
        <v>12</v>
      </c>
      <c r="F6" s="1" t="s">
        <v>9</v>
      </c>
      <c r="G6" s="1" t="s">
        <v>13</v>
      </c>
      <c r="I6" s="1">
        <v>8</v>
      </c>
      <c r="J6" s="1">
        <v>336</v>
      </c>
      <c r="K6" s="1" t="s">
        <v>24</v>
      </c>
      <c r="L6" s="1"/>
      <c r="M6" s="1" t="s">
        <v>22</v>
      </c>
      <c r="N6" s="1" t="s">
        <v>2</v>
      </c>
      <c r="O6" s="1" t="s">
        <v>25</v>
      </c>
    </row>
    <row r="7" spans="1:15" x14ac:dyDescent="0.25">
      <c r="A7" s="1">
        <v>5</v>
      </c>
      <c r="B7" s="1">
        <v>310</v>
      </c>
      <c r="C7" s="1" t="s">
        <v>14</v>
      </c>
      <c r="D7" s="1"/>
      <c r="E7" s="1" t="s">
        <v>15</v>
      </c>
      <c r="F7" s="1" t="s">
        <v>16</v>
      </c>
      <c r="G7" s="1" t="s">
        <v>17</v>
      </c>
      <c r="I7" s="1">
        <v>10</v>
      </c>
      <c r="J7" s="1">
        <v>342</v>
      </c>
      <c r="K7" s="1" t="s">
        <v>29</v>
      </c>
      <c r="L7" s="1"/>
      <c r="M7" s="1" t="s">
        <v>22</v>
      </c>
      <c r="N7" s="1" t="s">
        <v>2</v>
      </c>
      <c r="O7" s="1" t="s">
        <v>30</v>
      </c>
    </row>
    <row r="8" spans="1:15" x14ac:dyDescent="0.25">
      <c r="A8" s="1">
        <v>5</v>
      </c>
      <c r="B8" s="1">
        <v>310</v>
      </c>
      <c r="C8" s="1" t="s">
        <v>14</v>
      </c>
      <c r="D8" s="1"/>
      <c r="E8" s="1" t="s">
        <v>15</v>
      </c>
      <c r="F8" s="1" t="s">
        <v>16</v>
      </c>
      <c r="G8" s="1" t="s">
        <v>17</v>
      </c>
      <c r="I8" s="20" t="s">
        <v>392</v>
      </c>
      <c r="J8" s="1"/>
      <c r="K8" s="1"/>
      <c r="L8" s="1"/>
      <c r="M8" s="1"/>
      <c r="N8" s="1"/>
      <c r="O8" s="1"/>
    </row>
    <row r="9" spans="1:15" x14ac:dyDescent="0.25">
      <c r="A9" s="1">
        <v>6</v>
      </c>
      <c r="B9" s="1">
        <v>350</v>
      </c>
      <c r="C9" s="1" t="s">
        <v>18</v>
      </c>
      <c r="D9" s="1"/>
      <c r="E9" s="1" t="s">
        <v>19</v>
      </c>
      <c r="F9" s="1" t="s">
        <v>2</v>
      </c>
      <c r="G9" s="1" t="s">
        <v>20</v>
      </c>
      <c r="I9" s="1"/>
      <c r="J9" s="1"/>
      <c r="K9" s="1"/>
      <c r="L9" s="1"/>
      <c r="M9" s="1"/>
      <c r="N9" s="1"/>
      <c r="O9" s="1"/>
    </row>
    <row r="10" spans="1:15" x14ac:dyDescent="0.25">
      <c r="A10" s="1">
        <v>7</v>
      </c>
      <c r="B10" s="1">
        <v>341</v>
      </c>
      <c r="C10" s="1" t="s">
        <v>21</v>
      </c>
      <c r="D10" s="1"/>
      <c r="E10" s="1" t="s">
        <v>22</v>
      </c>
      <c r="F10" s="1" t="s">
        <v>2</v>
      </c>
      <c r="G10" s="1" t="s">
        <v>23</v>
      </c>
      <c r="I10" s="20" t="s">
        <v>394</v>
      </c>
      <c r="J10" s="1"/>
      <c r="K10" s="1"/>
      <c r="L10" s="1"/>
      <c r="M10" s="1"/>
      <c r="N10" s="1"/>
      <c r="O10" s="1"/>
    </row>
    <row r="11" spans="1:15" x14ac:dyDescent="0.25">
      <c r="A11" s="1">
        <v>8</v>
      </c>
      <c r="B11" s="1">
        <v>336</v>
      </c>
      <c r="C11" s="1" t="s">
        <v>24</v>
      </c>
      <c r="D11" s="1"/>
      <c r="E11" s="1" t="s">
        <v>22</v>
      </c>
      <c r="F11" s="1" t="s">
        <v>2</v>
      </c>
      <c r="G11" s="1" t="s">
        <v>25</v>
      </c>
      <c r="I11" s="1">
        <v>13</v>
      </c>
      <c r="J11" s="1">
        <v>287</v>
      </c>
      <c r="K11" s="1" t="s">
        <v>36</v>
      </c>
      <c r="L11" s="1"/>
      <c r="M11" s="1" t="s">
        <v>37</v>
      </c>
      <c r="N11" s="1" t="s">
        <v>16</v>
      </c>
      <c r="O11" s="1" t="s">
        <v>38</v>
      </c>
    </row>
    <row r="12" spans="1:15" x14ac:dyDescent="0.25">
      <c r="A12" s="1">
        <v>9</v>
      </c>
      <c r="B12" s="1">
        <v>293</v>
      </c>
      <c r="C12" s="1" t="s">
        <v>26</v>
      </c>
      <c r="D12" s="1"/>
      <c r="E12" s="1" t="s">
        <v>27</v>
      </c>
      <c r="F12" s="1" t="s">
        <v>2</v>
      </c>
      <c r="G12" s="1" t="s">
        <v>28</v>
      </c>
      <c r="I12" s="1">
        <v>17</v>
      </c>
      <c r="J12" s="1">
        <v>289</v>
      </c>
      <c r="K12" s="1" t="s">
        <v>48</v>
      </c>
      <c r="L12" s="1"/>
      <c r="M12" s="1" t="s">
        <v>37</v>
      </c>
      <c r="N12" s="1" t="s">
        <v>16</v>
      </c>
      <c r="O12" s="1" t="s">
        <v>49</v>
      </c>
    </row>
    <row r="13" spans="1:15" x14ac:dyDescent="0.25">
      <c r="A13" s="1">
        <v>10</v>
      </c>
      <c r="B13" s="1">
        <v>342</v>
      </c>
      <c r="C13" s="1" t="s">
        <v>29</v>
      </c>
      <c r="D13" s="1"/>
      <c r="E13" s="1" t="s">
        <v>22</v>
      </c>
      <c r="F13" s="1" t="s">
        <v>2</v>
      </c>
      <c r="G13" s="1" t="s">
        <v>30</v>
      </c>
      <c r="I13" s="1">
        <v>26</v>
      </c>
      <c r="J13" s="1">
        <v>290</v>
      </c>
      <c r="K13" s="1" t="s">
        <v>69</v>
      </c>
      <c r="L13" s="1"/>
      <c r="M13" s="1" t="s">
        <v>37</v>
      </c>
      <c r="N13" s="1" t="s">
        <v>9</v>
      </c>
      <c r="O13" s="1" t="s">
        <v>70</v>
      </c>
    </row>
    <row r="14" spans="1:15" x14ac:dyDescent="0.25">
      <c r="A14" s="1">
        <v>11</v>
      </c>
      <c r="B14" s="1">
        <v>304</v>
      </c>
      <c r="C14" s="1" t="s">
        <v>31</v>
      </c>
      <c r="D14" s="1"/>
      <c r="E14" s="1" t="s">
        <v>32</v>
      </c>
      <c r="F14" s="1" t="s">
        <v>16</v>
      </c>
      <c r="G14" s="1" t="s">
        <v>33</v>
      </c>
      <c r="I14" s="20" t="s">
        <v>390</v>
      </c>
      <c r="J14" s="1"/>
      <c r="K14" s="1"/>
      <c r="L14" s="1"/>
      <c r="M14" s="1"/>
      <c r="N14" s="1"/>
      <c r="O14" s="1"/>
    </row>
    <row r="15" spans="1:15" x14ac:dyDescent="0.25">
      <c r="A15" s="1">
        <v>12</v>
      </c>
      <c r="B15" s="1">
        <v>337</v>
      </c>
      <c r="C15" s="1" t="s">
        <v>34</v>
      </c>
      <c r="D15" s="1"/>
      <c r="E15" s="1" t="s">
        <v>22</v>
      </c>
      <c r="F15" s="1" t="s">
        <v>9</v>
      </c>
      <c r="G15" s="1" t="s">
        <v>35</v>
      </c>
      <c r="I15" s="1"/>
      <c r="J15" s="1"/>
      <c r="K15" s="1"/>
      <c r="L15" s="1"/>
      <c r="M15" s="1"/>
      <c r="N15" s="1"/>
      <c r="O15" s="1"/>
    </row>
    <row r="16" spans="1:15" x14ac:dyDescent="0.25">
      <c r="A16" s="1">
        <v>13</v>
      </c>
      <c r="B16" s="1">
        <v>287</v>
      </c>
      <c r="C16" s="1" t="s">
        <v>36</v>
      </c>
      <c r="D16" s="1"/>
      <c r="E16" s="1" t="s">
        <v>37</v>
      </c>
      <c r="F16" s="1" t="s">
        <v>16</v>
      </c>
      <c r="G16" s="1" t="s">
        <v>38</v>
      </c>
      <c r="I16" s="20" t="s">
        <v>395</v>
      </c>
      <c r="J16" s="1"/>
      <c r="K16" s="1"/>
      <c r="L16" s="1"/>
      <c r="M16" s="1"/>
      <c r="N16" s="1"/>
      <c r="O16" s="1"/>
    </row>
    <row r="17" spans="1:15" x14ac:dyDescent="0.25">
      <c r="A17" s="1">
        <v>14</v>
      </c>
      <c r="B17" s="1">
        <v>343</v>
      </c>
      <c r="C17" s="1" t="s">
        <v>39</v>
      </c>
      <c r="D17" s="1"/>
      <c r="E17" s="1" t="s">
        <v>40</v>
      </c>
      <c r="F17" s="1" t="s">
        <v>2</v>
      </c>
      <c r="G17" s="1" t="s">
        <v>41</v>
      </c>
      <c r="I17" s="1">
        <v>9</v>
      </c>
      <c r="J17" s="1">
        <v>293</v>
      </c>
      <c r="K17" s="1" t="s">
        <v>26</v>
      </c>
      <c r="L17" s="1"/>
      <c r="M17" s="1" t="s">
        <v>27</v>
      </c>
      <c r="N17" s="1" t="s">
        <v>2</v>
      </c>
      <c r="O17" s="1" t="s">
        <v>28</v>
      </c>
    </row>
    <row r="18" spans="1:15" x14ac:dyDescent="0.25">
      <c r="A18" s="1">
        <v>15</v>
      </c>
      <c r="B18" s="1">
        <v>301</v>
      </c>
      <c r="C18" s="1" t="s">
        <v>42</v>
      </c>
      <c r="D18" s="1"/>
      <c r="E18" s="1" t="s">
        <v>43</v>
      </c>
      <c r="F18" s="1" t="s">
        <v>16</v>
      </c>
      <c r="G18" s="1" t="s">
        <v>44</v>
      </c>
      <c r="I18" s="1">
        <v>21</v>
      </c>
      <c r="J18" s="1">
        <v>296</v>
      </c>
      <c r="K18" s="1" t="s">
        <v>58</v>
      </c>
      <c r="L18" s="1"/>
      <c r="M18" s="1" t="s">
        <v>27</v>
      </c>
      <c r="N18" s="1" t="s">
        <v>16</v>
      </c>
      <c r="O18" s="1" t="s">
        <v>59</v>
      </c>
    </row>
    <row r="19" spans="1:15" x14ac:dyDescent="0.25">
      <c r="A19" s="1">
        <v>16</v>
      </c>
      <c r="B19" s="1">
        <v>353</v>
      </c>
      <c r="C19" s="1" t="s">
        <v>45</v>
      </c>
      <c r="D19" s="1"/>
      <c r="E19" s="1" t="s">
        <v>46</v>
      </c>
      <c r="F19" s="1" t="s">
        <v>9</v>
      </c>
      <c r="G19" s="1" t="s">
        <v>47</v>
      </c>
      <c r="I19" s="1">
        <v>27</v>
      </c>
      <c r="J19" s="1">
        <v>297</v>
      </c>
      <c r="K19" s="1" t="s">
        <v>71</v>
      </c>
      <c r="L19" s="1"/>
      <c r="M19" s="1" t="s">
        <v>27</v>
      </c>
      <c r="N19" s="1" t="s">
        <v>9</v>
      </c>
      <c r="O19" s="1" t="s">
        <v>70</v>
      </c>
    </row>
    <row r="20" spans="1:15" x14ac:dyDescent="0.25">
      <c r="A20" s="1">
        <v>17</v>
      </c>
      <c r="B20" s="1">
        <v>289</v>
      </c>
      <c r="C20" s="1" t="s">
        <v>48</v>
      </c>
      <c r="D20" s="1"/>
      <c r="E20" s="1" t="s">
        <v>37</v>
      </c>
      <c r="F20" s="1" t="s">
        <v>16</v>
      </c>
      <c r="G20" s="1" t="s">
        <v>49</v>
      </c>
      <c r="I20" s="20" t="s">
        <v>391</v>
      </c>
      <c r="J20" s="1"/>
      <c r="K20" s="1"/>
      <c r="L20" s="1"/>
      <c r="M20" s="1"/>
      <c r="N20" s="1"/>
      <c r="O20" s="1"/>
    </row>
    <row r="21" spans="1:15" x14ac:dyDescent="0.25">
      <c r="A21" s="1">
        <v>18</v>
      </c>
      <c r="B21" s="1">
        <v>318</v>
      </c>
      <c r="C21" s="1" t="s">
        <v>50</v>
      </c>
      <c r="D21" s="1"/>
      <c r="E21" s="1" t="s">
        <v>51</v>
      </c>
      <c r="F21" s="1" t="s">
        <v>9</v>
      </c>
      <c r="G21" s="1" t="s">
        <v>52</v>
      </c>
    </row>
    <row r="22" spans="1:15" x14ac:dyDescent="0.25">
      <c r="A22" s="1">
        <v>19</v>
      </c>
      <c r="B22" s="1">
        <v>352</v>
      </c>
      <c r="C22" s="1" t="s">
        <v>53</v>
      </c>
      <c r="D22" s="1"/>
      <c r="E22" s="1" t="s">
        <v>46</v>
      </c>
      <c r="F22" s="1" t="s">
        <v>9</v>
      </c>
      <c r="G22" s="1" t="s">
        <v>54</v>
      </c>
    </row>
    <row r="23" spans="1:15" x14ac:dyDescent="0.25">
      <c r="A23" s="1">
        <v>20</v>
      </c>
      <c r="B23" s="1">
        <v>292</v>
      </c>
      <c r="C23" s="1" t="s">
        <v>55</v>
      </c>
      <c r="D23" s="1"/>
      <c r="E23" s="1" t="s">
        <v>56</v>
      </c>
      <c r="F23" s="1" t="s">
        <v>16</v>
      </c>
      <c r="G23" s="1" t="s">
        <v>57</v>
      </c>
    </row>
    <row r="24" spans="1:15" x14ac:dyDescent="0.25">
      <c r="A24" s="1">
        <v>21</v>
      </c>
      <c r="B24" s="1">
        <v>296</v>
      </c>
      <c r="C24" s="1" t="s">
        <v>58</v>
      </c>
      <c r="D24" s="1"/>
      <c r="E24" s="1" t="s">
        <v>27</v>
      </c>
      <c r="F24" s="1" t="s">
        <v>16</v>
      </c>
      <c r="G24" s="1" t="s">
        <v>59</v>
      </c>
    </row>
    <row r="25" spans="1:15" x14ac:dyDescent="0.25">
      <c r="A25" s="1">
        <v>22</v>
      </c>
      <c r="B25" s="1">
        <v>317</v>
      </c>
      <c r="C25" s="1" t="s">
        <v>60</v>
      </c>
      <c r="D25" s="1"/>
      <c r="E25" s="1" t="s">
        <v>51</v>
      </c>
      <c r="F25" s="1" t="s">
        <v>2</v>
      </c>
      <c r="G25" s="1" t="s">
        <v>61</v>
      </c>
    </row>
    <row r="26" spans="1:15" x14ac:dyDescent="0.25">
      <c r="A26" s="1">
        <v>23</v>
      </c>
      <c r="B26" s="1">
        <v>338</v>
      </c>
      <c r="C26" s="1" t="s">
        <v>62</v>
      </c>
      <c r="D26" s="1"/>
      <c r="E26" s="1" t="s">
        <v>22</v>
      </c>
      <c r="F26" s="1" t="s">
        <v>9</v>
      </c>
      <c r="G26" s="1" t="s">
        <v>63</v>
      </c>
    </row>
    <row r="27" spans="1:15" x14ac:dyDescent="0.25">
      <c r="A27" s="1">
        <v>24</v>
      </c>
      <c r="B27" s="1">
        <v>323</v>
      </c>
      <c r="C27" s="1" t="s">
        <v>64</v>
      </c>
      <c r="D27" s="1"/>
      <c r="E27" s="1" t="s">
        <v>51</v>
      </c>
      <c r="F27" s="1" t="s">
        <v>9</v>
      </c>
      <c r="G27" s="1" t="s">
        <v>65</v>
      </c>
    </row>
    <row r="28" spans="1:15" x14ac:dyDescent="0.25">
      <c r="A28" s="1">
        <v>25</v>
      </c>
      <c r="B28" s="1">
        <v>280</v>
      </c>
      <c r="C28" s="1" t="s">
        <v>66</v>
      </c>
      <c r="D28" s="1"/>
      <c r="E28" s="1" t="s">
        <v>8</v>
      </c>
      <c r="F28" s="1" t="s">
        <v>67</v>
      </c>
      <c r="G28" s="1" t="s">
        <v>68</v>
      </c>
    </row>
    <row r="29" spans="1:15" x14ac:dyDescent="0.25">
      <c r="A29" s="1">
        <v>26</v>
      </c>
      <c r="B29" s="1">
        <v>290</v>
      </c>
      <c r="C29" s="1" t="s">
        <v>69</v>
      </c>
      <c r="D29" s="1"/>
      <c r="E29" s="1" t="s">
        <v>37</v>
      </c>
      <c r="F29" s="1" t="s">
        <v>9</v>
      </c>
      <c r="G29" s="1" t="s">
        <v>70</v>
      </c>
    </row>
    <row r="30" spans="1:15" x14ac:dyDescent="0.25">
      <c r="A30" s="1">
        <v>27</v>
      </c>
      <c r="B30" s="1">
        <v>297</v>
      </c>
      <c r="C30" s="1" t="s">
        <v>71</v>
      </c>
      <c r="D30" s="1"/>
      <c r="E30" s="1" t="s">
        <v>27</v>
      </c>
      <c r="F30" s="1" t="s">
        <v>9</v>
      </c>
      <c r="G30" s="1" t="s">
        <v>70</v>
      </c>
    </row>
    <row r="31" spans="1:15" x14ac:dyDescent="0.25">
      <c r="A31" s="1">
        <v>28</v>
      </c>
      <c r="B31" s="1">
        <v>340</v>
      </c>
      <c r="C31" s="1" t="s">
        <v>72</v>
      </c>
      <c r="D31" s="1"/>
      <c r="E31" s="1" t="s">
        <v>22</v>
      </c>
      <c r="F31" s="1" t="s">
        <v>2</v>
      </c>
      <c r="G31" s="1" t="s">
        <v>73</v>
      </c>
    </row>
    <row r="32" spans="1:15" x14ac:dyDescent="0.25">
      <c r="A32" s="1">
        <v>29</v>
      </c>
      <c r="B32" s="1">
        <v>288</v>
      </c>
      <c r="C32" s="1" t="s">
        <v>74</v>
      </c>
      <c r="D32" s="1"/>
      <c r="E32" s="1" t="s">
        <v>37</v>
      </c>
      <c r="F32" s="1" t="s">
        <v>67</v>
      </c>
      <c r="G32" s="1" t="s">
        <v>75</v>
      </c>
    </row>
    <row r="33" spans="1:7" x14ac:dyDescent="0.25">
      <c r="A33" s="1">
        <v>30</v>
      </c>
      <c r="B33" s="1">
        <v>333</v>
      </c>
      <c r="C33" s="1" t="s">
        <v>76</v>
      </c>
      <c r="D33" s="1"/>
      <c r="E33" s="1" t="s">
        <v>77</v>
      </c>
      <c r="F33" s="1" t="s">
        <v>2</v>
      </c>
      <c r="G33" s="1" t="s">
        <v>78</v>
      </c>
    </row>
    <row r="34" spans="1:7" x14ac:dyDescent="0.25">
      <c r="A34" s="1">
        <v>31</v>
      </c>
      <c r="B34" s="1">
        <v>339</v>
      </c>
      <c r="C34" s="1" t="s">
        <v>79</v>
      </c>
      <c r="D34" s="1"/>
      <c r="E34" s="1" t="s">
        <v>22</v>
      </c>
      <c r="F34" s="1" t="s">
        <v>2</v>
      </c>
      <c r="G34" s="1" t="s">
        <v>80</v>
      </c>
    </row>
    <row r="35" spans="1:7" x14ac:dyDescent="0.25">
      <c r="A35" s="1">
        <v>32</v>
      </c>
      <c r="B35" s="1">
        <v>359</v>
      </c>
      <c r="C35" s="1" t="s">
        <v>81</v>
      </c>
      <c r="D35" s="1"/>
      <c r="E35" s="1" t="s">
        <v>46</v>
      </c>
      <c r="F35" s="1" t="s">
        <v>16</v>
      </c>
      <c r="G35" s="1" t="s">
        <v>82</v>
      </c>
    </row>
    <row r="36" spans="1:7" x14ac:dyDescent="0.25">
      <c r="A36" s="1">
        <v>33</v>
      </c>
      <c r="B36" s="1">
        <v>294</v>
      </c>
      <c r="C36" s="1" t="s">
        <v>83</v>
      </c>
      <c r="D36" s="1"/>
      <c r="E36" s="1" t="s">
        <v>27</v>
      </c>
      <c r="F36" s="1" t="s">
        <v>67</v>
      </c>
      <c r="G36" s="1" t="s">
        <v>84</v>
      </c>
    </row>
    <row r="37" spans="1:7" x14ac:dyDescent="0.25">
      <c r="A37" s="1">
        <v>34</v>
      </c>
      <c r="B37" s="1">
        <v>380</v>
      </c>
      <c r="C37" s="1" t="s">
        <v>85</v>
      </c>
      <c r="D37" s="1"/>
      <c r="E37" s="1" t="s">
        <v>86</v>
      </c>
      <c r="F37" s="1" t="s">
        <v>9</v>
      </c>
      <c r="G37" s="1" t="s">
        <v>87</v>
      </c>
    </row>
    <row r="38" spans="1:7" x14ac:dyDescent="0.25">
      <c r="A38" s="1">
        <v>35</v>
      </c>
      <c r="B38" s="1">
        <v>311</v>
      </c>
      <c r="C38" s="1" t="s">
        <v>88</v>
      </c>
      <c r="D38" s="1"/>
      <c r="E38" s="1" t="s">
        <v>15</v>
      </c>
      <c r="F38" s="1" t="s">
        <v>89</v>
      </c>
      <c r="G38" s="1" t="s">
        <v>90</v>
      </c>
    </row>
    <row r="39" spans="1:7" x14ac:dyDescent="0.25">
      <c r="A39" s="1">
        <v>36</v>
      </c>
      <c r="B39" s="1">
        <v>331</v>
      </c>
      <c r="C39" s="1" t="s">
        <v>91</v>
      </c>
      <c r="D39" s="1"/>
      <c r="E39" s="1" t="s">
        <v>77</v>
      </c>
      <c r="F39" s="1" t="s">
        <v>16</v>
      </c>
      <c r="G39" s="1" t="s">
        <v>92</v>
      </c>
    </row>
    <row r="40" spans="1:7" x14ac:dyDescent="0.25">
      <c r="A40" s="1">
        <v>37</v>
      </c>
      <c r="B40" s="1">
        <v>357</v>
      </c>
      <c r="C40" s="1" t="s">
        <v>93</v>
      </c>
      <c r="D40" s="1"/>
      <c r="E40" s="1" t="s">
        <v>46</v>
      </c>
      <c r="F40" s="1" t="s">
        <v>9</v>
      </c>
      <c r="G40" s="1" t="s">
        <v>94</v>
      </c>
    </row>
    <row r="41" spans="1:7" x14ac:dyDescent="0.25">
      <c r="A41" s="1">
        <v>38</v>
      </c>
      <c r="B41" s="1">
        <v>377</v>
      </c>
      <c r="C41" s="1" t="s">
        <v>95</v>
      </c>
      <c r="D41" s="1"/>
      <c r="E41" s="1" t="s">
        <v>86</v>
      </c>
      <c r="F41" s="1" t="s">
        <v>2</v>
      </c>
      <c r="G41" s="1" t="s">
        <v>96</v>
      </c>
    </row>
    <row r="42" spans="1:7" x14ac:dyDescent="0.25">
      <c r="A42" s="1">
        <v>39</v>
      </c>
      <c r="B42" s="1">
        <v>366</v>
      </c>
      <c r="C42" s="1" t="s">
        <v>97</v>
      </c>
      <c r="D42" s="1"/>
      <c r="E42" s="1" t="s">
        <v>98</v>
      </c>
      <c r="F42" s="1" t="s">
        <v>9</v>
      </c>
      <c r="G42" s="1" t="s">
        <v>96</v>
      </c>
    </row>
    <row r="43" spans="1:7" x14ac:dyDescent="0.25">
      <c r="A43" s="1">
        <v>40</v>
      </c>
      <c r="B43" s="1">
        <v>361</v>
      </c>
      <c r="C43" s="1" t="s">
        <v>99</v>
      </c>
      <c r="D43" s="1"/>
      <c r="E43" s="1" t="s">
        <v>46</v>
      </c>
      <c r="F43" s="1" t="s">
        <v>2</v>
      </c>
      <c r="G43" s="1" t="s">
        <v>100</v>
      </c>
    </row>
    <row r="44" spans="1:7" x14ac:dyDescent="0.25">
      <c r="A44" s="1">
        <v>41</v>
      </c>
      <c r="B44" s="1">
        <v>298</v>
      </c>
      <c r="C44" s="1" t="s">
        <v>101</v>
      </c>
      <c r="D44" s="1"/>
      <c r="E44" s="1" t="s">
        <v>102</v>
      </c>
      <c r="F44" s="1" t="s">
        <v>103</v>
      </c>
      <c r="G44" s="1" t="s">
        <v>104</v>
      </c>
    </row>
    <row r="45" spans="1:7" x14ac:dyDescent="0.25">
      <c r="A45" s="1">
        <v>42</v>
      </c>
      <c r="B45" s="1">
        <v>332</v>
      </c>
      <c r="C45" s="1" t="s">
        <v>105</v>
      </c>
      <c r="D45" s="1"/>
      <c r="E45" s="1" t="s">
        <v>77</v>
      </c>
      <c r="F45" s="1" t="s">
        <v>9</v>
      </c>
      <c r="G45" s="1" t="s">
        <v>106</v>
      </c>
    </row>
    <row r="46" spans="1:7" x14ac:dyDescent="0.25">
      <c r="A46" s="1">
        <v>43</v>
      </c>
      <c r="B46" s="1">
        <v>354</v>
      </c>
      <c r="C46" s="1" t="s">
        <v>107</v>
      </c>
      <c r="D46" s="1"/>
      <c r="E46" s="1" t="s">
        <v>46</v>
      </c>
      <c r="F46" s="1" t="s">
        <v>9</v>
      </c>
      <c r="G46" s="1" t="s">
        <v>108</v>
      </c>
    </row>
    <row r="47" spans="1:7" x14ac:dyDescent="0.25">
      <c r="A47" s="1">
        <v>44</v>
      </c>
      <c r="B47" s="1">
        <v>381</v>
      </c>
      <c r="C47" s="1" t="s">
        <v>109</v>
      </c>
      <c r="D47" s="1"/>
      <c r="E47" s="1" t="s">
        <v>86</v>
      </c>
      <c r="F47" s="1" t="s">
        <v>9</v>
      </c>
      <c r="G47" s="1" t="s">
        <v>110</v>
      </c>
    </row>
    <row r="48" spans="1:7" x14ac:dyDescent="0.25">
      <c r="A48" s="1">
        <v>45</v>
      </c>
      <c r="B48" s="1">
        <v>295</v>
      </c>
      <c r="C48" s="1" t="s">
        <v>111</v>
      </c>
      <c r="D48" s="1"/>
      <c r="E48" s="1" t="s">
        <v>27</v>
      </c>
      <c r="F48" s="1" t="s">
        <v>9</v>
      </c>
      <c r="G48" s="1" t="s">
        <v>112</v>
      </c>
    </row>
    <row r="49" spans="1:7" x14ac:dyDescent="0.25">
      <c r="A49" s="1">
        <v>46</v>
      </c>
      <c r="B49" s="1">
        <v>367</v>
      </c>
      <c r="C49" s="1" t="s">
        <v>113</v>
      </c>
      <c r="D49" s="1"/>
      <c r="E49" s="1" t="s">
        <v>114</v>
      </c>
      <c r="F49" s="1" t="s">
        <v>103</v>
      </c>
      <c r="G49" s="1" t="s">
        <v>112</v>
      </c>
    </row>
    <row r="50" spans="1:7" x14ac:dyDescent="0.25">
      <c r="A50" s="1">
        <v>47</v>
      </c>
      <c r="B50" s="1">
        <v>375</v>
      </c>
      <c r="C50" s="1" t="s">
        <v>115</v>
      </c>
      <c r="D50" s="1"/>
      <c r="E50" s="1" t="s">
        <v>86</v>
      </c>
      <c r="F50" s="1" t="s">
        <v>9</v>
      </c>
      <c r="G50" s="1" t="s">
        <v>116</v>
      </c>
    </row>
    <row r="51" spans="1:7" x14ac:dyDescent="0.25">
      <c r="A51" s="1">
        <v>48</v>
      </c>
      <c r="B51" s="1">
        <v>335</v>
      </c>
      <c r="C51" s="1" t="s">
        <v>117</v>
      </c>
      <c r="D51" s="1"/>
      <c r="E51" s="1" t="s">
        <v>77</v>
      </c>
      <c r="F51" s="1" t="s">
        <v>2</v>
      </c>
      <c r="G51" s="1" t="s">
        <v>118</v>
      </c>
    </row>
    <row r="52" spans="1:7" x14ac:dyDescent="0.25">
      <c r="A52" s="1">
        <v>49</v>
      </c>
      <c r="B52" s="1">
        <v>319</v>
      </c>
      <c r="C52" s="1" t="s">
        <v>119</v>
      </c>
      <c r="D52" s="1"/>
      <c r="E52" s="1" t="s">
        <v>51</v>
      </c>
      <c r="F52" s="1" t="s">
        <v>16</v>
      </c>
      <c r="G52" s="1" t="s">
        <v>120</v>
      </c>
    </row>
    <row r="53" spans="1:7" x14ac:dyDescent="0.25">
      <c r="A53" s="1">
        <v>50</v>
      </c>
      <c r="B53" s="1">
        <v>363</v>
      </c>
      <c r="C53" s="1" t="s">
        <v>121</v>
      </c>
      <c r="D53" s="1"/>
      <c r="E53" s="1" t="s">
        <v>122</v>
      </c>
      <c r="F53" s="1" t="s">
        <v>9</v>
      </c>
      <c r="G53" s="1" t="s">
        <v>123</v>
      </c>
    </row>
    <row r="54" spans="1:7" x14ac:dyDescent="0.25">
      <c r="A54" s="1">
        <v>51</v>
      </c>
      <c r="B54" s="1">
        <v>312</v>
      </c>
      <c r="C54" s="1" t="s">
        <v>124</v>
      </c>
      <c r="D54" s="1"/>
      <c r="E54" s="1" t="s">
        <v>15</v>
      </c>
      <c r="F54" s="1" t="s">
        <v>67</v>
      </c>
      <c r="G54" s="1" t="s">
        <v>125</v>
      </c>
    </row>
    <row r="55" spans="1:7" x14ac:dyDescent="0.25">
      <c r="A55" s="1">
        <v>52</v>
      </c>
      <c r="B55" s="1">
        <v>389</v>
      </c>
      <c r="C55" s="1" t="s">
        <v>126</v>
      </c>
      <c r="D55" s="1"/>
      <c r="E55" s="1" t="s">
        <v>127</v>
      </c>
      <c r="F55" s="1" t="s">
        <v>103</v>
      </c>
      <c r="G55" s="1" t="s">
        <v>128</v>
      </c>
    </row>
    <row r="56" spans="1:7" x14ac:dyDescent="0.25">
      <c r="A56" s="1">
        <v>53</v>
      </c>
      <c r="B56" s="1">
        <v>384</v>
      </c>
      <c r="C56" s="1" t="s">
        <v>129</v>
      </c>
      <c r="D56" s="1"/>
      <c r="E56" s="1" t="s">
        <v>130</v>
      </c>
      <c r="F56" s="1" t="s">
        <v>103</v>
      </c>
      <c r="G56" s="1" t="s">
        <v>131</v>
      </c>
    </row>
    <row r="57" spans="1:7" x14ac:dyDescent="0.25">
      <c r="A57" s="1">
        <v>54</v>
      </c>
      <c r="B57" s="1">
        <v>385</v>
      </c>
      <c r="C57" s="1" t="s">
        <v>132</v>
      </c>
      <c r="D57" s="1"/>
      <c r="E57" s="1" t="s">
        <v>133</v>
      </c>
      <c r="F57" s="1" t="s">
        <v>9</v>
      </c>
      <c r="G57" s="1" t="s">
        <v>134</v>
      </c>
    </row>
    <row r="58" spans="1:7" x14ac:dyDescent="0.25">
      <c r="A58" s="1">
        <v>55</v>
      </c>
      <c r="B58" s="1">
        <v>368</v>
      </c>
      <c r="C58" s="1" t="s">
        <v>135</v>
      </c>
      <c r="D58" s="1"/>
      <c r="E58" s="1" t="s">
        <v>136</v>
      </c>
      <c r="F58" s="1" t="s">
        <v>67</v>
      </c>
      <c r="G58" s="1" t="s">
        <v>137</v>
      </c>
    </row>
    <row r="59" spans="1:7" x14ac:dyDescent="0.25">
      <c r="A59" s="1">
        <v>56</v>
      </c>
      <c r="B59" s="1">
        <v>291</v>
      </c>
      <c r="C59" s="1" t="s">
        <v>138</v>
      </c>
      <c r="D59" s="1"/>
      <c r="E59" s="1" t="s">
        <v>56</v>
      </c>
      <c r="F59" s="1" t="s">
        <v>2</v>
      </c>
      <c r="G59" s="1" t="s">
        <v>139</v>
      </c>
    </row>
    <row r="60" spans="1:7" x14ac:dyDescent="0.25">
      <c r="A60" s="1">
        <v>57</v>
      </c>
      <c r="B60" s="1">
        <v>376</v>
      </c>
      <c r="C60" s="1" t="s">
        <v>140</v>
      </c>
      <c r="D60" s="1"/>
      <c r="E60" s="1" t="s">
        <v>86</v>
      </c>
      <c r="F60" s="1" t="s">
        <v>2</v>
      </c>
      <c r="G60" s="1" t="s">
        <v>141</v>
      </c>
    </row>
    <row r="61" spans="1:7" x14ac:dyDescent="0.25">
      <c r="A61" s="1">
        <v>58</v>
      </c>
      <c r="B61" s="1">
        <v>378</v>
      </c>
      <c r="C61" s="1" t="s">
        <v>142</v>
      </c>
      <c r="D61" s="1"/>
      <c r="E61" s="1" t="s">
        <v>86</v>
      </c>
      <c r="F61" s="1" t="s">
        <v>9</v>
      </c>
      <c r="G61" s="1" t="s">
        <v>143</v>
      </c>
    </row>
    <row r="62" spans="1:7" x14ac:dyDescent="0.25">
      <c r="A62" s="1">
        <v>59</v>
      </c>
      <c r="B62" s="1">
        <v>324</v>
      </c>
      <c r="C62" s="1" t="s">
        <v>144</v>
      </c>
      <c r="D62" s="1"/>
      <c r="E62" s="1" t="s">
        <v>51</v>
      </c>
      <c r="F62" s="1" t="s">
        <v>16</v>
      </c>
      <c r="G62" s="1" t="s">
        <v>145</v>
      </c>
    </row>
    <row r="63" spans="1:7" x14ac:dyDescent="0.25">
      <c r="A63" s="1">
        <v>60</v>
      </c>
      <c r="B63" s="1">
        <v>326</v>
      </c>
      <c r="C63" s="1" t="s">
        <v>146</v>
      </c>
      <c r="D63" s="1"/>
      <c r="E63" s="1" t="s">
        <v>51</v>
      </c>
      <c r="F63" s="1" t="s">
        <v>16</v>
      </c>
      <c r="G63" s="1" t="s">
        <v>147</v>
      </c>
    </row>
    <row r="64" spans="1:7" x14ac:dyDescent="0.25">
      <c r="A64" s="1">
        <v>61</v>
      </c>
      <c r="B64" s="1">
        <v>325</v>
      </c>
      <c r="C64" s="1" t="s">
        <v>148</v>
      </c>
      <c r="D64" s="1"/>
      <c r="E64" s="1" t="s">
        <v>51</v>
      </c>
      <c r="F64" s="1" t="s">
        <v>16</v>
      </c>
      <c r="G64" s="1" t="s">
        <v>149</v>
      </c>
    </row>
    <row r="65" spans="1:7" x14ac:dyDescent="0.25">
      <c r="A65" s="1">
        <v>62</v>
      </c>
      <c r="B65" s="1">
        <v>321</v>
      </c>
      <c r="C65" s="1" t="s">
        <v>150</v>
      </c>
      <c r="D65" s="1"/>
      <c r="E65" s="1" t="s">
        <v>51</v>
      </c>
      <c r="F65" s="1" t="s">
        <v>9</v>
      </c>
      <c r="G65" s="1" t="s">
        <v>151</v>
      </c>
    </row>
    <row r="66" spans="1:7" x14ac:dyDescent="0.25">
      <c r="A66" s="1">
        <v>63</v>
      </c>
      <c r="B66" s="1">
        <v>328</v>
      </c>
      <c r="C66" s="1" t="s">
        <v>152</v>
      </c>
      <c r="D66" s="1"/>
      <c r="E66" s="1" t="s">
        <v>51</v>
      </c>
      <c r="F66" s="1" t="s">
        <v>9</v>
      </c>
      <c r="G66" s="1" t="s">
        <v>151</v>
      </c>
    </row>
    <row r="67" spans="1:7" x14ac:dyDescent="0.25">
      <c r="A67" s="1">
        <v>64</v>
      </c>
      <c r="B67" s="1">
        <v>313</v>
      </c>
      <c r="C67" s="1" t="s">
        <v>153</v>
      </c>
      <c r="D67" s="1"/>
      <c r="E67" s="1" t="s">
        <v>15</v>
      </c>
      <c r="F67" s="1" t="s">
        <v>9</v>
      </c>
      <c r="G67" s="1" t="s">
        <v>154</v>
      </c>
    </row>
    <row r="68" spans="1:7" x14ac:dyDescent="0.25">
      <c r="A68" s="1">
        <v>65</v>
      </c>
      <c r="B68" s="1">
        <v>393</v>
      </c>
      <c r="C68" s="1" t="s">
        <v>155</v>
      </c>
      <c r="D68" s="1"/>
      <c r="E68" s="1" t="s">
        <v>156</v>
      </c>
      <c r="F68" s="1" t="s">
        <v>103</v>
      </c>
      <c r="G68" s="1" t="s">
        <v>157</v>
      </c>
    </row>
    <row r="69" spans="1:7" x14ac:dyDescent="0.25">
      <c r="A69" s="1">
        <v>66</v>
      </c>
      <c r="B69" s="1">
        <v>330</v>
      </c>
      <c r="C69" s="1" t="s">
        <v>158</v>
      </c>
      <c r="D69" s="1"/>
      <c r="E69" s="1" t="s">
        <v>51</v>
      </c>
      <c r="F69" s="1" t="s">
        <v>16</v>
      </c>
      <c r="G69" s="1" t="s">
        <v>159</v>
      </c>
    </row>
    <row r="70" spans="1:7" x14ac:dyDescent="0.25">
      <c r="A70" s="1">
        <v>67</v>
      </c>
      <c r="B70" s="1">
        <v>327</v>
      </c>
      <c r="C70" s="1" t="s">
        <v>160</v>
      </c>
      <c r="D70" s="1"/>
      <c r="E70" s="1" t="s">
        <v>51</v>
      </c>
      <c r="F70" s="1" t="s">
        <v>16</v>
      </c>
      <c r="G70" s="1" t="s">
        <v>161</v>
      </c>
    </row>
    <row r="71" spans="1:7" x14ac:dyDescent="0.25">
      <c r="A71" s="1">
        <v>68</v>
      </c>
      <c r="B71" s="1">
        <v>362</v>
      </c>
      <c r="C71" s="1" t="s">
        <v>162</v>
      </c>
      <c r="D71" s="1"/>
      <c r="E71" s="1" t="s">
        <v>46</v>
      </c>
      <c r="F71" s="1" t="s">
        <v>16</v>
      </c>
      <c r="G71" s="1" t="s">
        <v>163</v>
      </c>
    </row>
    <row r="72" spans="1:7" x14ac:dyDescent="0.25">
      <c r="A72" s="1">
        <v>69</v>
      </c>
      <c r="B72" s="1">
        <v>322</v>
      </c>
      <c r="C72" s="1" t="s">
        <v>164</v>
      </c>
      <c r="D72" s="1"/>
      <c r="E72" s="1" t="s">
        <v>51</v>
      </c>
      <c r="F72" s="1" t="s">
        <v>165</v>
      </c>
      <c r="G72" s="1" t="s">
        <v>166</v>
      </c>
    </row>
    <row r="73" spans="1:7" x14ac:dyDescent="0.25">
      <c r="A73" s="1">
        <v>70</v>
      </c>
      <c r="B73" s="1">
        <v>315</v>
      </c>
      <c r="C73" s="1" t="s">
        <v>167</v>
      </c>
      <c r="D73" s="1"/>
      <c r="E73" s="1" t="s">
        <v>168</v>
      </c>
      <c r="F73" s="1" t="s">
        <v>89</v>
      </c>
      <c r="G73" s="1" t="s">
        <v>169</v>
      </c>
    </row>
    <row r="74" spans="1:7" x14ac:dyDescent="0.25">
      <c r="A74" s="1">
        <v>71</v>
      </c>
      <c r="B74" s="1">
        <v>334</v>
      </c>
      <c r="C74" s="1" t="s">
        <v>170</v>
      </c>
      <c r="D74" s="1"/>
      <c r="E74" s="1" t="s">
        <v>77</v>
      </c>
      <c r="F74" s="1" t="s">
        <v>2</v>
      </c>
      <c r="G74" s="1" t="s">
        <v>171</v>
      </c>
    </row>
    <row r="75" spans="1:7" x14ac:dyDescent="0.25">
      <c r="A75" s="1">
        <v>72</v>
      </c>
      <c r="B75" s="1">
        <v>283</v>
      </c>
      <c r="C75" s="1" t="s">
        <v>172</v>
      </c>
      <c r="D75" s="1"/>
      <c r="E75" s="1" t="s">
        <v>173</v>
      </c>
      <c r="F75" s="1" t="s">
        <v>67</v>
      </c>
      <c r="G75" s="1" t="s">
        <v>174</v>
      </c>
    </row>
    <row r="76" spans="1:7" x14ac:dyDescent="0.25">
      <c r="A76" s="1">
        <v>73</v>
      </c>
      <c r="B76" s="1">
        <v>329</v>
      </c>
      <c r="C76" s="1" t="s">
        <v>175</v>
      </c>
      <c r="D76" s="1"/>
      <c r="E76" s="1" t="s">
        <v>51</v>
      </c>
      <c r="F76" s="1" t="s">
        <v>16</v>
      </c>
      <c r="G76" s="1" t="s">
        <v>176</v>
      </c>
    </row>
    <row r="77" spans="1:7" x14ac:dyDescent="0.25">
      <c r="A77" s="1">
        <v>74</v>
      </c>
      <c r="B77" s="1">
        <v>358</v>
      </c>
      <c r="C77" s="1" t="s">
        <v>177</v>
      </c>
      <c r="D77" s="1"/>
      <c r="E77" s="1" t="s">
        <v>46</v>
      </c>
      <c r="F77" s="1" t="s">
        <v>89</v>
      </c>
      <c r="G77" s="1" t="s">
        <v>178</v>
      </c>
    </row>
    <row r="78" spans="1:7" x14ac:dyDescent="0.25">
      <c r="A78" s="1">
        <v>75</v>
      </c>
      <c r="B78" s="1">
        <v>360</v>
      </c>
      <c r="C78" s="1" t="s">
        <v>179</v>
      </c>
      <c r="D78" s="1"/>
      <c r="E78" s="1" t="s">
        <v>46</v>
      </c>
      <c r="F78" s="1" t="s">
        <v>2</v>
      </c>
      <c r="G78" s="1" t="s">
        <v>180</v>
      </c>
    </row>
    <row r="79" spans="1:7" x14ac:dyDescent="0.25">
      <c r="A79" s="1">
        <v>76</v>
      </c>
      <c r="B79" s="1">
        <v>396</v>
      </c>
      <c r="C79" s="1" t="s">
        <v>181</v>
      </c>
      <c r="D79" s="1"/>
      <c r="E79" s="1" t="s">
        <v>182</v>
      </c>
      <c r="F79" s="1" t="s">
        <v>103</v>
      </c>
      <c r="G79" s="1" t="s">
        <v>183</v>
      </c>
    </row>
    <row r="80" spans="1:7" x14ac:dyDescent="0.25">
      <c r="A80" s="1">
        <v>77</v>
      </c>
      <c r="B80" s="1">
        <v>374</v>
      </c>
      <c r="C80" s="1" t="s">
        <v>184</v>
      </c>
      <c r="D80" s="1"/>
      <c r="E80" s="1" t="s">
        <v>86</v>
      </c>
      <c r="F80" s="1" t="s">
        <v>9</v>
      </c>
      <c r="G80" s="1" t="s">
        <v>185</v>
      </c>
    </row>
    <row r="81" spans="1:7" x14ac:dyDescent="0.25">
      <c r="A81" s="1">
        <v>75</v>
      </c>
      <c r="B81" s="1">
        <v>360</v>
      </c>
      <c r="C81" s="1" t="s">
        <v>179</v>
      </c>
      <c r="D81" s="1"/>
      <c r="E81" s="1" t="s">
        <v>46</v>
      </c>
      <c r="F81" s="1" t="s">
        <v>2</v>
      </c>
      <c r="G81" s="1" t="s">
        <v>180</v>
      </c>
    </row>
    <row r="82" spans="1:7" x14ac:dyDescent="0.25">
      <c r="A82" s="1">
        <v>76</v>
      </c>
      <c r="B82" s="1">
        <v>396</v>
      </c>
      <c r="C82" s="1" t="s">
        <v>181</v>
      </c>
      <c r="D82" s="1"/>
      <c r="E82" s="1" t="s">
        <v>182</v>
      </c>
      <c r="F82" s="1" t="s">
        <v>103</v>
      </c>
      <c r="G82" s="1" t="s">
        <v>183</v>
      </c>
    </row>
    <row r="83" spans="1:7" x14ac:dyDescent="0.25">
      <c r="A83" s="1">
        <v>77</v>
      </c>
      <c r="B83" s="1">
        <v>374</v>
      </c>
      <c r="C83" s="1" t="s">
        <v>184</v>
      </c>
      <c r="D83" s="1"/>
      <c r="E83" s="1" t="s">
        <v>86</v>
      </c>
      <c r="F83" s="1" t="s">
        <v>9</v>
      </c>
      <c r="G83" s="1" t="s">
        <v>185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I12" sqref="I12"/>
    </sheetView>
  </sheetViews>
  <sheetFormatPr defaultRowHeight="15" x14ac:dyDescent="0.25"/>
  <cols>
    <col min="2" max="2" width="8.7109375" customWidth="1"/>
    <col min="3" max="3" width="19.5703125" customWidth="1"/>
    <col min="5" max="5" width="23.140625" customWidth="1"/>
  </cols>
  <sheetData>
    <row r="1" spans="1:7" ht="30.75" thickBot="1" x14ac:dyDescent="0.45">
      <c r="A1" s="2" t="s">
        <v>238</v>
      </c>
      <c r="B1" s="2"/>
      <c r="C1" s="2"/>
      <c r="D1" s="2"/>
      <c r="E1" s="2"/>
      <c r="F1" s="2"/>
      <c r="G1" s="2"/>
    </row>
    <row r="2" spans="1:7" ht="30.75" x14ac:dyDescent="0.25">
      <c r="A2" s="24" t="s">
        <v>239</v>
      </c>
      <c r="B2" s="25" t="s">
        <v>240</v>
      </c>
      <c r="C2" s="26" t="s">
        <v>186</v>
      </c>
      <c r="D2" s="27"/>
      <c r="E2" s="27" t="s">
        <v>187</v>
      </c>
      <c r="F2" s="28" t="s">
        <v>241</v>
      </c>
      <c r="G2" s="29" t="s">
        <v>188</v>
      </c>
    </row>
    <row r="3" spans="1:7" x14ac:dyDescent="0.25">
      <c r="A3" s="30">
        <v>1</v>
      </c>
      <c r="B3" s="30">
        <v>14</v>
      </c>
      <c r="C3" s="30" t="s">
        <v>189</v>
      </c>
      <c r="D3" s="30"/>
      <c r="E3" s="30" t="s">
        <v>190</v>
      </c>
      <c r="F3" s="30" t="s">
        <v>191</v>
      </c>
      <c r="G3" s="30" t="s">
        <v>192</v>
      </c>
    </row>
    <row r="4" spans="1:7" x14ac:dyDescent="0.25">
      <c r="A4" s="30">
        <v>2</v>
      </c>
      <c r="B4" s="30">
        <v>17</v>
      </c>
      <c r="C4" s="30" t="s">
        <v>193</v>
      </c>
      <c r="D4" s="30"/>
      <c r="E4" s="30" t="s">
        <v>46</v>
      </c>
      <c r="F4" s="30" t="s">
        <v>194</v>
      </c>
      <c r="G4" s="30" t="s">
        <v>195</v>
      </c>
    </row>
    <row r="5" spans="1:7" x14ac:dyDescent="0.25">
      <c r="A5" s="30">
        <v>3</v>
      </c>
      <c r="B5" s="30">
        <v>13</v>
      </c>
      <c r="C5" s="30" t="s">
        <v>196</v>
      </c>
      <c r="D5" s="30"/>
      <c r="E5" s="30" t="s">
        <v>77</v>
      </c>
      <c r="F5" s="30" t="s">
        <v>191</v>
      </c>
      <c r="G5" s="30" t="s">
        <v>197</v>
      </c>
    </row>
    <row r="6" spans="1:7" x14ac:dyDescent="0.25">
      <c r="A6" s="30">
        <v>4</v>
      </c>
      <c r="B6" s="30">
        <v>7</v>
      </c>
      <c r="C6" s="30" t="s">
        <v>198</v>
      </c>
      <c r="D6" s="30"/>
      <c r="E6" s="30" t="s">
        <v>199</v>
      </c>
      <c r="F6" s="30" t="s">
        <v>191</v>
      </c>
      <c r="G6" s="30" t="s">
        <v>200</v>
      </c>
    </row>
    <row r="7" spans="1:7" x14ac:dyDescent="0.25">
      <c r="A7" s="30">
        <v>5</v>
      </c>
      <c r="B7" s="30">
        <v>6</v>
      </c>
      <c r="C7" s="30" t="s">
        <v>201</v>
      </c>
      <c r="D7" s="30"/>
      <c r="E7" s="30" t="s">
        <v>27</v>
      </c>
      <c r="F7" s="30" t="s">
        <v>191</v>
      </c>
      <c r="G7" s="30" t="s">
        <v>202</v>
      </c>
    </row>
    <row r="8" spans="1:7" x14ac:dyDescent="0.25">
      <c r="A8" s="30">
        <v>6</v>
      </c>
      <c r="B8" s="30">
        <v>12</v>
      </c>
      <c r="C8" s="30" t="s">
        <v>203</v>
      </c>
      <c r="D8" s="30"/>
      <c r="E8" s="30" t="s">
        <v>51</v>
      </c>
      <c r="F8" s="30" t="s">
        <v>191</v>
      </c>
      <c r="G8" s="30" t="s">
        <v>204</v>
      </c>
    </row>
    <row r="9" spans="1:7" x14ac:dyDescent="0.25">
      <c r="A9" s="30">
        <v>7</v>
      </c>
      <c r="B9" s="30">
        <v>5</v>
      </c>
      <c r="C9" s="30" t="s">
        <v>205</v>
      </c>
      <c r="D9" s="30"/>
      <c r="E9" s="30" t="s">
        <v>56</v>
      </c>
      <c r="F9" s="30" t="s">
        <v>194</v>
      </c>
      <c r="G9" s="30" t="s">
        <v>206</v>
      </c>
    </row>
    <row r="10" spans="1:7" x14ac:dyDescent="0.25">
      <c r="A10" s="30">
        <v>8</v>
      </c>
      <c r="B10" s="30">
        <v>11</v>
      </c>
      <c r="C10" s="30" t="s">
        <v>207</v>
      </c>
      <c r="D10" s="30"/>
      <c r="E10" s="30" t="s">
        <v>51</v>
      </c>
      <c r="F10" s="30" t="s">
        <v>191</v>
      </c>
      <c r="G10" s="30" t="s">
        <v>112</v>
      </c>
    </row>
    <row r="11" spans="1:7" x14ac:dyDescent="0.25">
      <c r="A11" s="30">
        <v>9</v>
      </c>
      <c r="B11" s="30">
        <v>26</v>
      </c>
      <c r="C11" s="30" t="s">
        <v>208</v>
      </c>
      <c r="D11" s="30"/>
      <c r="E11" s="30" t="s">
        <v>209</v>
      </c>
      <c r="F11" s="30" t="s">
        <v>191</v>
      </c>
      <c r="G11" s="30" t="s">
        <v>210</v>
      </c>
    </row>
    <row r="12" spans="1:7" x14ac:dyDescent="0.25">
      <c r="A12" s="30">
        <v>10</v>
      </c>
      <c r="B12" s="30">
        <v>24</v>
      </c>
      <c r="C12" s="30" t="s">
        <v>211</v>
      </c>
      <c r="D12" s="30"/>
      <c r="E12" s="30" t="s">
        <v>212</v>
      </c>
      <c r="F12" s="30" t="s">
        <v>191</v>
      </c>
      <c r="G12" s="30" t="s">
        <v>213</v>
      </c>
    </row>
    <row r="13" spans="1:7" x14ac:dyDescent="0.25">
      <c r="A13" s="30">
        <v>11</v>
      </c>
      <c r="B13" s="30">
        <v>28</v>
      </c>
      <c r="C13" s="30" t="s">
        <v>214</v>
      </c>
      <c r="D13" s="30"/>
      <c r="E13" s="30" t="s">
        <v>182</v>
      </c>
      <c r="F13" s="30" t="s">
        <v>194</v>
      </c>
      <c r="G13" s="30" t="s">
        <v>215</v>
      </c>
    </row>
    <row r="14" spans="1:7" x14ac:dyDescent="0.25">
      <c r="A14" s="30">
        <v>12</v>
      </c>
      <c r="B14" s="30">
        <v>21</v>
      </c>
      <c r="C14" s="30" t="s">
        <v>216</v>
      </c>
      <c r="D14" s="30"/>
      <c r="E14" s="30" t="s">
        <v>136</v>
      </c>
      <c r="F14" s="30" t="s">
        <v>191</v>
      </c>
      <c r="G14" s="30" t="s">
        <v>217</v>
      </c>
    </row>
    <row r="15" spans="1:7" x14ac:dyDescent="0.25">
      <c r="A15" s="30">
        <v>13</v>
      </c>
      <c r="B15" s="30">
        <v>15</v>
      </c>
      <c r="C15" s="30" t="s">
        <v>218</v>
      </c>
      <c r="D15" s="30"/>
      <c r="E15" s="30" t="s">
        <v>190</v>
      </c>
      <c r="F15" s="30" t="s">
        <v>194</v>
      </c>
      <c r="G15" s="30" t="s">
        <v>219</v>
      </c>
    </row>
    <row r="16" spans="1:7" x14ac:dyDescent="0.25">
      <c r="A16" s="30">
        <v>14</v>
      </c>
      <c r="B16" s="30">
        <v>8</v>
      </c>
      <c r="C16" s="30" t="s">
        <v>220</v>
      </c>
      <c r="D16" s="30"/>
      <c r="E16" s="30" t="s">
        <v>221</v>
      </c>
      <c r="F16" s="30" t="s">
        <v>191</v>
      </c>
      <c r="G16" s="30" t="s">
        <v>222</v>
      </c>
    </row>
    <row r="17" spans="1:7" x14ac:dyDescent="0.25">
      <c r="A17" s="30">
        <v>15</v>
      </c>
      <c r="B17" s="30">
        <v>4</v>
      </c>
      <c r="C17" s="30" t="s">
        <v>223</v>
      </c>
      <c r="D17" s="30"/>
      <c r="E17" s="30" t="s">
        <v>56</v>
      </c>
      <c r="F17" s="30" t="s">
        <v>224</v>
      </c>
      <c r="G17" s="30" t="s">
        <v>225</v>
      </c>
    </row>
    <row r="18" spans="1:7" x14ac:dyDescent="0.25">
      <c r="A18" s="30">
        <v>16</v>
      </c>
      <c r="B18" s="30">
        <v>18</v>
      </c>
      <c r="C18" s="30" t="s">
        <v>226</v>
      </c>
      <c r="D18" s="30"/>
      <c r="E18" s="30" t="s">
        <v>46</v>
      </c>
      <c r="F18" s="30" t="s">
        <v>191</v>
      </c>
      <c r="G18" s="30" t="s">
        <v>227</v>
      </c>
    </row>
    <row r="19" spans="1:7" x14ac:dyDescent="0.25">
      <c r="A19" s="30">
        <v>17</v>
      </c>
      <c r="B19" s="30">
        <v>29</v>
      </c>
      <c r="C19" s="30" t="s">
        <v>228</v>
      </c>
      <c r="D19" s="30"/>
      <c r="E19" s="30" t="s">
        <v>182</v>
      </c>
      <c r="F19" s="30" t="s">
        <v>191</v>
      </c>
      <c r="G19" s="30" t="s">
        <v>229</v>
      </c>
    </row>
    <row r="20" spans="1:7" x14ac:dyDescent="0.25">
      <c r="A20" s="30">
        <v>18</v>
      </c>
      <c r="B20" s="30">
        <v>9</v>
      </c>
      <c r="C20" s="30" t="s">
        <v>230</v>
      </c>
      <c r="D20" s="30"/>
      <c r="E20" s="30" t="s">
        <v>221</v>
      </c>
      <c r="F20" s="30" t="s">
        <v>231</v>
      </c>
      <c r="G20" s="30" t="s">
        <v>232</v>
      </c>
    </row>
    <row r="21" spans="1:7" x14ac:dyDescent="0.25">
      <c r="A21" s="30">
        <v>19</v>
      </c>
      <c r="B21" s="30">
        <v>27</v>
      </c>
      <c r="C21" s="30" t="s">
        <v>233</v>
      </c>
      <c r="D21" s="30"/>
      <c r="E21" s="30" t="s">
        <v>156</v>
      </c>
      <c r="F21" s="30" t="s">
        <v>231</v>
      </c>
      <c r="G21" s="30" t="s">
        <v>234</v>
      </c>
    </row>
    <row r="22" spans="1:7" x14ac:dyDescent="0.25">
      <c r="A22" s="30">
        <v>20</v>
      </c>
      <c r="B22" s="30">
        <v>20</v>
      </c>
      <c r="C22" s="30" t="s">
        <v>235</v>
      </c>
      <c r="D22" s="30"/>
      <c r="E22" s="30" t="s">
        <v>236</v>
      </c>
      <c r="F22" s="30" t="s">
        <v>231</v>
      </c>
      <c r="G22" s="30" t="s">
        <v>237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Men 40-60</vt:lpstr>
      <vt:lpstr>Women</vt:lpstr>
      <vt:lpstr>Men 65+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rogan</dc:creator>
  <cp:lastModifiedBy>joanna rogan</cp:lastModifiedBy>
  <dcterms:created xsi:type="dcterms:W3CDTF">2016-01-31T17:01:53Z</dcterms:created>
  <dcterms:modified xsi:type="dcterms:W3CDTF">2016-01-31T17:46:12Z</dcterms:modified>
</cp:coreProperties>
</file>