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sults" sheetId="4" r:id="rId1"/>
    <sheet name="Entries" sheetId="2" r:id="rId2"/>
    <sheet name="Sheet3" sheetId="3" r:id="rId3"/>
  </sheets>
  <definedNames>
    <definedName name="_xlnm._FilterDatabase" localSheetId="0" hidden="1">Results!$A$3:$G$118</definedName>
  </definedNames>
  <calcPr calcId="145621"/>
</workbook>
</file>

<file path=xl/calcChain.xml><?xml version="1.0" encoding="utf-8"?>
<calcChain xmlns="http://schemas.openxmlformats.org/spreadsheetml/2006/main">
  <c r="D5" i="4" l="1"/>
  <c r="E5" i="4"/>
  <c r="F5" i="4"/>
  <c r="G5" i="4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D12" i="4"/>
  <c r="E12" i="4"/>
  <c r="F12" i="4"/>
  <c r="G12" i="4"/>
  <c r="D13" i="4"/>
  <c r="E13" i="4"/>
  <c r="F13" i="4"/>
  <c r="G13" i="4"/>
  <c r="D14" i="4"/>
  <c r="E14" i="4"/>
  <c r="F14" i="4"/>
  <c r="G14" i="4"/>
  <c r="D15" i="4"/>
  <c r="E15" i="4"/>
  <c r="F15" i="4"/>
  <c r="G15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65" i="4"/>
  <c r="E65" i="4"/>
  <c r="F65" i="4"/>
  <c r="G65" i="4"/>
  <c r="D66" i="4"/>
  <c r="E66" i="4"/>
  <c r="F66" i="4"/>
  <c r="G66" i="4"/>
  <c r="D67" i="4"/>
  <c r="E67" i="4"/>
  <c r="F67" i="4"/>
  <c r="G67" i="4"/>
  <c r="D68" i="4"/>
  <c r="E68" i="4"/>
  <c r="F68" i="4"/>
  <c r="G68" i="4"/>
  <c r="D69" i="4"/>
  <c r="E69" i="4"/>
  <c r="F69" i="4"/>
  <c r="G69" i="4"/>
  <c r="D70" i="4"/>
  <c r="E70" i="4"/>
  <c r="F70" i="4"/>
  <c r="G70" i="4"/>
  <c r="D71" i="4"/>
  <c r="E71" i="4"/>
  <c r="F71" i="4"/>
  <c r="G71" i="4"/>
  <c r="D72" i="4"/>
  <c r="E72" i="4"/>
  <c r="F72" i="4"/>
  <c r="G72" i="4"/>
  <c r="D73" i="4"/>
  <c r="E73" i="4"/>
  <c r="F73" i="4"/>
  <c r="G73" i="4"/>
  <c r="D74" i="4"/>
  <c r="E74" i="4"/>
  <c r="F74" i="4"/>
  <c r="G74" i="4"/>
  <c r="D75" i="4"/>
  <c r="E75" i="4"/>
  <c r="F75" i="4"/>
  <c r="G75" i="4"/>
  <c r="D76" i="4"/>
  <c r="E76" i="4"/>
  <c r="F76" i="4"/>
  <c r="G76" i="4"/>
  <c r="D77" i="4"/>
  <c r="E77" i="4"/>
  <c r="F77" i="4"/>
  <c r="G77" i="4"/>
  <c r="D78" i="4"/>
  <c r="E78" i="4"/>
  <c r="F78" i="4"/>
  <c r="G78" i="4"/>
  <c r="D79" i="4"/>
  <c r="E79" i="4"/>
  <c r="F79" i="4"/>
  <c r="G79" i="4"/>
  <c r="D80" i="4"/>
  <c r="E80" i="4"/>
  <c r="F80" i="4"/>
  <c r="G80" i="4"/>
  <c r="D81" i="4"/>
  <c r="E81" i="4"/>
  <c r="F81" i="4"/>
  <c r="G81" i="4"/>
  <c r="D82" i="4"/>
  <c r="E82" i="4"/>
  <c r="F82" i="4"/>
  <c r="G82" i="4"/>
  <c r="D83" i="4"/>
  <c r="E83" i="4"/>
  <c r="F83" i="4"/>
  <c r="G83" i="4"/>
  <c r="D84" i="4"/>
  <c r="E84" i="4"/>
  <c r="F84" i="4"/>
  <c r="G84" i="4"/>
  <c r="D85" i="4"/>
  <c r="E85" i="4"/>
  <c r="F85" i="4"/>
  <c r="G85" i="4"/>
  <c r="D86" i="4"/>
  <c r="E86" i="4"/>
  <c r="F86" i="4"/>
  <c r="G86" i="4"/>
  <c r="D87" i="4"/>
  <c r="E87" i="4"/>
  <c r="F87" i="4"/>
  <c r="G87" i="4"/>
  <c r="D88" i="4"/>
  <c r="E88" i="4"/>
  <c r="F88" i="4"/>
  <c r="G88" i="4"/>
  <c r="D89" i="4"/>
  <c r="E89" i="4"/>
  <c r="F89" i="4"/>
  <c r="G89" i="4"/>
  <c r="D90" i="4"/>
  <c r="E90" i="4"/>
  <c r="F90" i="4"/>
  <c r="G90" i="4"/>
  <c r="D91" i="4"/>
  <c r="E91" i="4"/>
  <c r="F91" i="4"/>
  <c r="G91" i="4"/>
  <c r="D92" i="4"/>
  <c r="E92" i="4"/>
  <c r="F92" i="4"/>
  <c r="G92" i="4"/>
  <c r="D93" i="4"/>
  <c r="E93" i="4"/>
  <c r="F93" i="4"/>
  <c r="G93" i="4"/>
  <c r="D94" i="4"/>
  <c r="E94" i="4"/>
  <c r="F94" i="4"/>
  <c r="G94" i="4"/>
  <c r="D95" i="4"/>
  <c r="E95" i="4"/>
  <c r="F95" i="4"/>
  <c r="G95" i="4"/>
  <c r="D96" i="4"/>
  <c r="E96" i="4"/>
  <c r="F96" i="4"/>
  <c r="G96" i="4"/>
  <c r="D97" i="4"/>
  <c r="E97" i="4"/>
  <c r="F97" i="4"/>
  <c r="G97" i="4"/>
  <c r="D98" i="4"/>
  <c r="E98" i="4"/>
  <c r="F98" i="4"/>
  <c r="G98" i="4"/>
  <c r="D99" i="4"/>
  <c r="E99" i="4"/>
  <c r="F99" i="4"/>
  <c r="G99" i="4"/>
  <c r="D100" i="4"/>
  <c r="E100" i="4"/>
  <c r="F100" i="4"/>
  <c r="G100" i="4"/>
  <c r="D101" i="4"/>
  <c r="E101" i="4"/>
  <c r="F101" i="4"/>
  <c r="G101" i="4"/>
  <c r="D102" i="4"/>
  <c r="E102" i="4"/>
  <c r="F102" i="4"/>
  <c r="G102" i="4"/>
  <c r="D103" i="4"/>
  <c r="E103" i="4"/>
  <c r="F103" i="4"/>
  <c r="G103" i="4"/>
  <c r="D104" i="4"/>
  <c r="E104" i="4"/>
  <c r="F104" i="4"/>
  <c r="G104" i="4"/>
  <c r="D105" i="4"/>
  <c r="E105" i="4"/>
  <c r="F105" i="4"/>
  <c r="G105" i="4"/>
  <c r="D106" i="4"/>
  <c r="E106" i="4"/>
  <c r="F106" i="4"/>
  <c r="G106" i="4"/>
  <c r="D107" i="4"/>
  <c r="E107" i="4"/>
  <c r="F107" i="4"/>
  <c r="G107" i="4"/>
  <c r="D108" i="4"/>
  <c r="E108" i="4"/>
  <c r="F108" i="4"/>
  <c r="G108" i="4"/>
  <c r="D109" i="4"/>
  <c r="E109" i="4"/>
  <c r="F109" i="4"/>
  <c r="G109" i="4"/>
  <c r="D110" i="4"/>
  <c r="E110" i="4"/>
  <c r="F110" i="4"/>
  <c r="G110" i="4"/>
  <c r="D111" i="4"/>
  <c r="E111" i="4"/>
  <c r="F111" i="4"/>
  <c r="G111" i="4"/>
  <c r="D112" i="4"/>
  <c r="E112" i="4"/>
  <c r="F112" i="4"/>
  <c r="G112" i="4"/>
  <c r="D113" i="4"/>
  <c r="E113" i="4"/>
  <c r="F113" i="4"/>
  <c r="G113" i="4"/>
  <c r="D114" i="4"/>
  <c r="E114" i="4"/>
  <c r="F114" i="4"/>
  <c r="G114" i="4"/>
  <c r="D115" i="4"/>
  <c r="E115" i="4"/>
  <c r="F115" i="4"/>
  <c r="G115" i="4"/>
  <c r="D116" i="4"/>
  <c r="E116" i="4"/>
  <c r="F116" i="4"/>
  <c r="G116" i="4"/>
  <c r="D117" i="4"/>
  <c r="E117" i="4"/>
  <c r="F117" i="4"/>
  <c r="G117" i="4"/>
  <c r="D118" i="4"/>
  <c r="E118" i="4"/>
  <c r="F118" i="4"/>
  <c r="G118" i="4"/>
  <c r="D119" i="4"/>
  <c r="E119" i="4"/>
  <c r="F119" i="4"/>
  <c r="G119" i="4"/>
  <c r="D120" i="4"/>
  <c r="E120" i="4"/>
  <c r="F120" i="4"/>
  <c r="G120" i="4"/>
  <c r="D121" i="4"/>
  <c r="E121" i="4"/>
  <c r="F121" i="4"/>
  <c r="G121" i="4"/>
  <c r="D122" i="4"/>
  <c r="E122" i="4"/>
  <c r="F122" i="4"/>
  <c r="G122" i="4"/>
  <c r="D123" i="4"/>
  <c r="E123" i="4"/>
  <c r="F123" i="4"/>
  <c r="G123" i="4"/>
  <c r="D124" i="4"/>
  <c r="E124" i="4"/>
  <c r="F124" i="4"/>
  <c r="G124" i="4"/>
  <c r="D125" i="4"/>
  <c r="E125" i="4"/>
  <c r="F125" i="4"/>
  <c r="G125" i="4"/>
  <c r="D126" i="4"/>
  <c r="E126" i="4"/>
  <c r="F126" i="4"/>
  <c r="G126" i="4"/>
  <c r="D127" i="4"/>
  <c r="E127" i="4"/>
  <c r="F127" i="4"/>
  <c r="G127" i="4"/>
  <c r="D128" i="4"/>
  <c r="E128" i="4"/>
  <c r="F128" i="4"/>
  <c r="G128" i="4"/>
  <c r="D129" i="4"/>
  <c r="E129" i="4"/>
  <c r="F129" i="4"/>
  <c r="G129" i="4"/>
  <c r="D130" i="4"/>
  <c r="E130" i="4"/>
  <c r="F130" i="4"/>
  <c r="G130" i="4"/>
  <c r="D131" i="4"/>
  <c r="E131" i="4"/>
  <c r="F131" i="4"/>
  <c r="G131" i="4"/>
  <c r="D132" i="4"/>
  <c r="E132" i="4"/>
  <c r="F132" i="4"/>
  <c r="G132" i="4"/>
  <c r="D133" i="4"/>
  <c r="E133" i="4"/>
  <c r="F133" i="4"/>
  <c r="G133" i="4"/>
  <c r="D134" i="4"/>
  <c r="E134" i="4"/>
  <c r="F134" i="4"/>
  <c r="G134" i="4"/>
  <c r="D135" i="4"/>
  <c r="E135" i="4"/>
  <c r="F135" i="4"/>
  <c r="G135" i="4"/>
  <c r="D136" i="4"/>
  <c r="E136" i="4"/>
  <c r="F136" i="4"/>
  <c r="G136" i="4"/>
  <c r="D137" i="4"/>
  <c r="E137" i="4"/>
  <c r="F137" i="4"/>
  <c r="G137" i="4"/>
  <c r="D138" i="4"/>
  <c r="E138" i="4"/>
  <c r="F138" i="4"/>
  <c r="G138" i="4"/>
  <c r="D139" i="4"/>
  <c r="E139" i="4"/>
  <c r="F139" i="4"/>
  <c r="G139" i="4"/>
  <c r="D140" i="4"/>
  <c r="E140" i="4"/>
  <c r="F140" i="4"/>
  <c r="G140" i="4"/>
  <c r="D141" i="4"/>
  <c r="E141" i="4"/>
  <c r="F141" i="4"/>
  <c r="G141" i="4"/>
  <c r="D142" i="4"/>
  <c r="E142" i="4"/>
  <c r="F142" i="4"/>
  <c r="G142" i="4"/>
  <c r="D143" i="4"/>
  <c r="E143" i="4"/>
  <c r="F143" i="4"/>
  <c r="G143" i="4"/>
  <c r="D144" i="4"/>
  <c r="E144" i="4"/>
  <c r="F144" i="4"/>
  <c r="G144" i="4"/>
  <c r="D145" i="4"/>
  <c r="E145" i="4"/>
  <c r="F145" i="4"/>
  <c r="G145" i="4"/>
  <c r="D146" i="4"/>
  <c r="E146" i="4"/>
  <c r="F146" i="4"/>
  <c r="G146" i="4"/>
  <c r="D147" i="4"/>
  <c r="E147" i="4"/>
  <c r="F147" i="4"/>
  <c r="G147" i="4"/>
  <c r="D148" i="4"/>
  <c r="E148" i="4"/>
  <c r="F148" i="4"/>
  <c r="G148" i="4"/>
  <c r="D149" i="4"/>
  <c r="E149" i="4"/>
  <c r="F149" i="4"/>
  <c r="G149" i="4"/>
  <c r="D150" i="4"/>
  <c r="E150" i="4"/>
  <c r="F150" i="4"/>
  <c r="G150" i="4"/>
  <c r="D151" i="4"/>
  <c r="E151" i="4"/>
  <c r="F151" i="4"/>
  <c r="G151" i="4"/>
  <c r="D152" i="4"/>
  <c r="E152" i="4"/>
  <c r="F152" i="4"/>
  <c r="G152" i="4"/>
  <c r="D153" i="4"/>
  <c r="E153" i="4"/>
  <c r="F153" i="4"/>
  <c r="G153" i="4"/>
  <c r="D154" i="4"/>
  <c r="E154" i="4"/>
  <c r="F154" i="4"/>
  <c r="G154" i="4"/>
  <c r="G204" i="4"/>
  <c r="F204" i="4"/>
  <c r="E204" i="4"/>
  <c r="D204" i="4"/>
  <c r="G203" i="4"/>
  <c r="F203" i="4"/>
  <c r="E203" i="4"/>
  <c r="D203" i="4"/>
  <c r="G202" i="4"/>
  <c r="F202" i="4"/>
  <c r="E202" i="4"/>
  <c r="D202" i="4"/>
  <c r="G201" i="4"/>
  <c r="F201" i="4"/>
  <c r="E201" i="4"/>
  <c r="D201" i="4"/>
  <c r="G200" i="4"/>
  <c r="F200" i="4"/>
  <c r="E200" i="4"/>
  <c r="D200" i="4"/>
  <c r="G199" i="4"/>
  <c r="F199" i="4"/>
  <c r="E199" i="4"/>
  <c r="D199" i="4"/>
  <c r="G198" i="4"/>
  <c r="F198" i="4"/>
  <c r="E198" i="4"/>
  <c r="D198" i="4"/>
  <c r="G197" i="4"/>
  <c r="F197" i="4"/>
  <c r="E197" i="4"/>
  <c r="D197" i="4"/>
  <c r="G196" i="4"/>
  <c r="F196" i="4"/>
  <c r="E196" i="4"/>
  <c r="D196" i="4"/>
  <c r="G195" i="4"/>
  <c r="F195" i="4"/>
  <c r="E195" i="4"/>
  <c r="D195" i="4"/>
  <c r="G194" i="4"/>
  <c r="F194" i="4"/>
  <c r="E194" i="4"/>
  <c r="D194" i="4"/>
  <c r="G193" i="4"/>
  <c r="F193" i="4"/>
  <c r="E193" i="4"/>
  <c r="D193" i="4"/>
  <c r="G192" i="4"/>
  <c r="F192" i="4"/>
  <c r="E192" i="4"/>
  <c r="D192" i="4"/>
  <c r="G191" i="4"/>
  <c r="F191" i="4"/>
  <c r="E191" i="4"/>
  <c r="D191" i="4"/>
  <c r="G190" i="4"/>
  <c r="F190" i="4"/>
  <c r="E190" i="4"/>
  <c r="D190" i="4"/>
  <c r="G189" i="4"/>
  <c r="F189" i="4"/>
  <c r="E189" i="4"/>
  <c r="D189" i="4"/>
  <c r="G188" i="4"/>
  <c r="F188" i="4"/>
  <c r="E188" i="4"/>
  <c r="D188" i="4"/>
  <c r="G187" i="4"/>
  <c r="F187" i="4"/>
  <c r="E187" i="4"/>
  <c r="D187" i="4"/>
  <c r="G186" i="4"/>
  <c r="F186" i="4"/>
  <c r="E186" i="4"/>
  <c r="D186" i="4"/>
  <c r="G185" i="4"/>
  <c r="F185" i="4"/>
  <c r="E185" i="4"/>
  <c r="D185" i="4"/>
  <c r="G184" i="4"/>
  <c r="F184" i="4"/>
  <c r="E184" i="4"/>
  <c r="D184" i="4"/>
  <c r="G183" i="4"/>
  <c r="F183" i="4"/>
  <c r="E183" i="4"/>
  <c r="D183" i="4"/>
  <c r="G182" i="4"/>
  <c r="F182" i="4"/>
  <c r="E182" i="4"/>
  <c r="D182" i="4"/>
  <c r="G181" i="4"/>
  <c r="F181" i="4"/>
  <c r="E181" i="4"/>
  <c r="D181" i="4"/>
  <c r="G180" i="4"/>
  <c r="F180" i="4"/>
  <c r="E180" i="4"/>
  <c r="D180" i="4"/>
  <c r="G179" i="4"/>
  <c r="F179" i="4"/>
  <c r="E179" i="4"/>
  <c r="D179" i="4"/>
  <c r="G178" i="4"/>
  <c r="F178" i="4"/>
  <c r="E178" i="4"/>
  <c r="D178" i="4"/>
  <c r="G177" i="4"/>
  <c r="F177" i="4"/>
  <c r="E177" i="4"/>
  <c r="D177" i="4"/>
  <c r="G176" i="4"/>
  <c r="F176" i="4"/>
  <c r="E176" i="4"/>
  <c r="D176" i="4"/>
  <c r="G175" i="4"/>
  <c r="F175" i="4"/>
  <c r="E175" i="4"/>
  <c r="D175" i="4"/>
  <c r="G174" i="4"/>
  <c r="F174" i="4"/>
  <c r="E174" i="4"/>
  <c r="D174" i="4"/>
  <c r="G173" i="4"/>
  <c r="F173" i="4"/>
  <c r="E173" i="4"/>
  <c r="D173" i="4"/>
  <c r="G172" i="4"/>
  <c r="F172" i="4"/>
  <c r="E172" i="4"/>
  <c r="D172" i="4"/>
  <c r="G171" i="4"/>
  <c r="F171" i="4"/>
  <c r="E171" i="4"/>
  <c r="D171" i="4"/>
  <c r="G170" i="4"/>
  <c r="F170" i="4"/>
  <c r="E170" i="4"/>
  <c r="D170" i="4"/>
  <c r="G169" i="4"/>
  <c r="F169" i="4"/>
  <c r="E169" i="4"/>
  <c r="D169" i="4"/>
  <c r="G168" i="4"/>
  <c r="F168" i="4"/>
  <c r="E168" i="4"/>
  <c r="D168" i="4"/>
  <c r="G167" i="4"/>
  <c r="F167" i="4"/>
  <c r="E167" i="4"/>
  <c r="D167" i="4"/>
  <c r="G166" i="4"/>
  <c r="F166" i="4"/>
  <c r="E166" i="4"/>
  <c r="D166" i="4"/>
  <c r="G165" i="4"/>
  <c r="F165" i="4"/>
  <c r="E165" i="4"/>
  <c r="D165" i="4"/>
  <c r="G164" i="4"/>
  <c r="F164" i="4"/>
  <c r="E164" i="4"/>
  <c r="D164" i="4"/>
  <c r="G163" i="4"/>
  <c r="F163" i="4"/>
  <c r="E163" i="4"/>
  <c r="D163" i="4"/>
  <c r="G162" i="4"/>
  <c r="F162" i="4"/>
  <c r="E162" i="4"/>
  <c r="D162" i="4"/>
  <c r="G161" i="4"/>
  <c r="F161" i="4"/>
  <c r="E161" i="4"/>
  <c r="D161" i="4"/>
  <c r="G160" i="4"/>
  <c r="F160" i="4"/>
  <c r="E160" i="4"/>
  <c r="D160" i="4"/>
  <c r="G159" i="4"/>
  <c r="F159" i="4"/>
  <c r="E159" i="4"/>
  <c r="D159" i="4"/>
  <c r="G158" i="4"/>
  <c r="F158" i="4"/>
  <c r="E158" i="4"/>
  <c r="D158" i="4"/>
  <c r="G157" i="4"/>
  <c r="F157" i="4"/>
  <c r="E157" i="4"/>
  <c r="D157" i="4"/>
  <c r="G156" i="4"/>
  <c r="F156" i="4"/>
  <c r="E156" i="4"/>
  <c r="D156" i="4"/>
  <c r="G155" i="4"/>
  <c r="F155" i="4"/>
  <c r="E155" i="4"/>
  <c r="D155" i="4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l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l="1"/>
  <c r="A69" i="2" l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l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6" i="4"/>
  <c r="A7" i="4"/>
</calcChain>
</file>

<file path=xl/sharedStrings.xml><?xml version="1.0" encoding="utf-8"?>
<sst xmlns="http://schemas.openxmlformats.org/spreadsheetml/2006/main" count="666" uniqueCount="374">
  <si>
    <t>First Name</t>
  </si>
  <si>
    <t>Surname</t>
  </si>
  <si>
    <t>Cat</t>
  </si>
  <si>
    <t>Club</t>
  </si>
  <si>
    <t>Race No</t>
  </si>
  <si>
    <t>Time</t>
  </si>
  <si>
    <t>Place</t>
  </si>
  <si>
    <t>Race Number</t>
  </si>
  <si>
    <t>ND if applicable</t>
  </si>
  <si>
    <t xml:space="preserve">Class U20, Sen, Master, Master 50, Master 60 </t>
  </si>
  <si>
    <t>M or F</t>
  </si>
  <si>
    <t>Each Category requires:</t>
  </si>
  <si>
    <t>e.g. ND Sen M or U20 F</t>
  </si>
  <si>
    <t>Lochaber, Keith, Cairngorm area</t>
  </si>
  <si>
    <t>1st Claim in ND covers following</t>
  </si>
  <si>
    <t>Non ND</t>
  </si>
  <si>
    <t>Westerlands/HBT/Orienteering prob not SAL/Vegan/Lomond/Carnethy etc</t>
  </si>
  <si>
    <t>Knockfarrel 2015</t>
  </si>
  <si>
    <t>David</t>
  </si>
  <si>
    <t>Bryan</t>
  </si>
  <si>
    <t>ESAC</t>
  </si>
  <si>
    <t>Rebecca</t>
  </si>
  <si>
    <t>M Master</t>
  </si>
  <si>
    <t>F U20</t>
  </si>
  <si>
    <t>Owen</t>
  </si>
  <si>
    <t>Bass</t>
  </si>
  <si>
    <t>MM50</t>
  </si>
  <si>
    <t>Deeside</t>
  </si>
  <si>
    <t>Duncan</t>
  </si>
  <si>
    <t>MM60</t>
  </si>
  <si>
    <t>Ochil</t>
  </si>
  <si>
    <t>Willie</t>
  </si>
  <si>
    <t>Macrae</t>
  </si>
  <si>
    <t>ND MM60</t>
  </si>
  <si>
    <t>HHR</t>
  </si>
  <si>
    <t>Jennifer</t>
  </si>
  <si>
    <t>Lornie</t>
  </si>
  <si>
    <t>IH</t>
  </si>
  <si>
    <t>FS</t>
  </si>
  <si>
    <t>Katy</t>
  </si>
  <si>
    <t>Boocock</t>
  </si>
  <si>
    <t>FM50</t>
  </si>
  <si>
    <t>Leslie</t>
  </si>
  <si>
    <t>Mackay</t>
  </si>
  <si>
    <t>MM40</t>
  </si>
  <si>
    <t>NHH</t>
  </si>
  <si>
    <t>sandy</t>
  </si>
  <si>
    <t>christie</t>
  </si>
  <si>
    <t>NDM50</t>
  </si>
  <si>
    <t>Mark</t>
  </si>
  <si>
    <t>Taylor</t>
  </si>
  <si>
    <t>ND U20</t>
  </si>
  <si>
    <t>Jill</t>
  </si>
  <si>
    <t>Kerr</t>
  </si>
  <si>
    <t>FM40</t>
  </si>
  <si>
    <t>Alan</t>
  </si>
  <si>
    <t>Ross</t>
  </si>
  <si>
    <t>MS</t>
  </si>
  <si>
    <t>UA</t>
  </si>
  <si>
    <t>John</t>
  </si>
  <si>
    <t>Holloway</t>
  </si>
  <si>
    <t>ND MM50</t>
  </si>
  <si>
    <t>Forres</t>
  </si>
  <si>
    <t>Smith</t>
  </si>
  <si>
    <t>Finlay</t>
  </si>
  <si>
    <t>Todd</t>
  </si>
  <si>
    <t>ND M U20</t>
  </si>
  <si>
    <t>RCAC</t>
  </si>
  <si>
    <t>Gordie</t>
  </si>
  <si>
    <t>ND M M50</t>
  </si>
  <si>
    <t>Luke</t>
  </si>
  <si>
    <t>Colin</t>
  </si>
  <si>
    <t>Earnshaw</t>
  </si>
  <si>
    <t>M M40</t>
  </si>
  <si>
    <t>Angus</t>
  </si>
  <si>
    <t>Bowman</t>
  </si>
  <si>
    <t>Lomond</t>
  </si>
  <si>
    <t>Jean</t>
  </si>
  <si>
    <t>Alistair</t>
  </si>
  <si>
    <t>Watson</t>
  </si>
  <si>
    <t>Gary</t>
  </si>
  <si>
    <t>Macfadyen</t>
  </si>
  <si>
    <t>ND MM40</t>
  </si>
  <si>
    <t>Anna</t>
  </si>
  <si>
    <t>ND F U20</t>
  </si>
  <si>
    <t>Wilson</t>
  </si>
  <si>
    <t>M M50</t>
  </si>
  <si>
    <t>Joan</t>
  </si>
  <si>
    <t>F M50</t>
  </si>
  <si>
    <t>hirst</t>
  </si>
  <si>
    <t xml:space="preserve"> MM50</t>
  </si>
  <si>
    <t>Paul</t>
  </si>
  <si>
    <t>Rogan</t>
  </si>
  <si>
    <t>Graham</t>
  </si>
  <si>
    <t>Parker</t>
  </si>
  <si>
    <t>Jane</t>
  </si>
  <si>
    <t>Oliver</t>
  </si>
  <si>
    <t>Peter</t>
  </si>
  <si>
    <t>Henry</t>
  </si>
  <si>
    <t xml:space="preserve">MS </t>
  </si>
  <si>
    <t>Claire</t>
  </si>
  <si>
    <t>Piper</t>
  </si>
  <si>
    <t>Fiona</t>
  </si>
  <si>
    <t>Bremner</t>
  </si>
  <si>
    <t>Judy</t>
  </si>
  <si>
    <t>ND FM50</t>
  </si>
  <si>
    <t>Shona</t>
  </si>
  <si>
    <t>Spencer</t>
  </si>
  <si>
    <t>Elaine</t>
  </si>
  <si>
    <t>Barrie</t>
  </si>
  <si>
    <t>Susan</t>
  </si>
  <si>
    <t>McRitchie</t>
  </si>
  <si>
    <t xml:space="preserve">ND FM40 </t>
  </si>
  <si>
    <t>Charles</t>
  </si>
  <si>
    <t>Jarvie</t>
  </si>
  <si>
    <t>Simon</t>
  </si>
  <si>
    <t>Harrison</t>
  </si>
  <si>
    <t>Newlands</t>
  </si>
  <si>
    <t>ND MS</t>
  </si>
  <si>
    <t>Gaffney</t>
  </si>
  <si>
    <t>Kirsty</t>
  </si>
  <si>
    <t>Wood</t>
  </si>
  <si>
    <t>ND FS</t>
  </si>
  <si>
    <t>Stuart</t>
  </si>
  <si>
    <t>Forrest</t>
  </si>
  <si>
    <t>Iain</t>
  </si>
  <si>
    <t>Martin</t>
  </si>
  <si>
    <t>Stewart</t>
  </si>
  <si>
    <t>Maclennan</t>
  </si>
  <si>
    <t xml:space="preserve">Gavin </t>
  </si>
  <si>
    <t>Mackenzie</t>
  </si>
  <si>
    <t>Nick</t>
  </si>
  <si>
    <t>Barr</t>
  </si>
  <si>
    <t>Andrew</t>
  </si>
  <si>
    <t>Kathryn</t>
  </si>
  <si>
    <t>Steven</t>
  </si>
  <si>
    <t>Worsley</t>
  </si>
  <si>
    <t xml:space="preserve">Carolyn </t>
  </si>
  <si>
    <t>Macleod</t>
  </si>
  <si>
    <t xml:space="preserve">Manny </t>
  </si>
  <si>
    <t>Gorman</t>
  </si>
  <si>
    <t>Westies</t>
  </si>
  <si>
    <t>M U20</t>
  </si>
  <si>
    <t>Aileen</t>
  </si>
  <si>
    <t>F M40</t>
  </si>
  <si>
    <t>Brian</t>
  </si>
  <si>
    <t>Brennan</t>
  </si>
  <si>
    <t xml:space="preserve">Jonathan </t>
  </si>
  <si>
    <t>Weir</t>
  </si>
  <si>
    <t xml:space="preserve">Colin </t>
  </si>
  <si>
    <t>Orr</t>
  </si>
  <si>
    <t>Lee</t>
  </si>
  <si>
    <t>Sylvia</t>
  </si>
  <si>
    <t>main</t>
  </si>
  <si>
    <t>FM 60</t>
  </si>
  <si>
    <t xml:space="preserve">Steven </t>
  </si>
  <si>
    <t>Burnside</t>
  </si>
  <si>
    <t>Euan</t>
  </si>
  <si>
    <t>Scott</t>
  </si>
  <si>
    <t>Innes</t>
  </si>
  <si>
    <t>maclean</t>
  </si>
  <si>
    <t>MOO JS</t>
  </si>
  <si>
    <t>Macgregor</t>
  </si>
  <si>
    <t>Kevin</t>
  </si>
  <si>
    <t>McLean</t>
  </si>
  <si>
    <t xml:space="preserve">David </t>
  </si>
  <si>
    <t>Jim</t>
  </si>
  <si>
    <t>Quate</t>
  </si>
  <si>
    <t>Garland</t>
  </si>
  <si>
    <t xml:space="preserve">MM40 </t>
  </si>
  <si>
    <t>MRR</t>
  </si>
  <si>
    <t xml:space="preserve">Richard </t>
  </si>
  <si>
    <t>Chatburn</t>
  </si>
  <si>
    <t>Coupar</t>
  </si>
  <si>
    <t>NS MU20</t>
  </si>
  <si>
    <t>Chris</t>
  </si>
  <si>
    <t>Connor</t>
  </si>
  <si>
    <t>MU20</t>
  </si>
  <si>
    <t>Ua</t>
  </si>
  <si>
    <t>Robert</t>
  </si>
  <si>
    <t>Maclean</t>
  </si>
  <si>
    <t>Francis</t>
  </si>
  <si>
    <t>Williams</t>
  </si>
  <si>
    <t>Gordon</t>
  </si>
  <si>
    <t>Lennox</t>
  </si>
  <si>
    <t>Caroline</t>
  </si>
  <si>
    <t>Marwick</t>
  </si>
  <si>
    <t xml:space="preserve">ND FS </t>
  </si>
  <si>
    <t>George</t>
  </si>
  <si>
    <t>Sneddon</t>
  </si>
  <si>
    <t>Hamish</t>
  </si>
  <si>
    <t>Acheson</t>
  </si>
  <si>
    <t>Tri</t>
  </si>
  <si>
    <t>Val</t>
  </si>
  <si>
    <t>Gage</t>
  </si>
  <si>
    <t>FM60</t>
  </si>
  <si>
    <t>Mike</t>
  </si>
  <si>
    <t>Stephanie</t>
  </si>
  <si>
    <t>Provan</t>
  </si>
  <si>
    <t>F S</t>
  </si>
  <si>
    <t>Ewan</t>
  </si>
  <si>
    <t>Huc</t>
  </si>
  <si>
    <t>Jack</t>
  </si>
  <si>
    <t>Trevelyan</t>
  </si>
  <si>
    <t>ND  MS</t>
  </si>
  <si>
    <t>Sheila</t>
  </si>
  <si>
    <t>Wallace</t>
  </si>
  <si>
    <t>Eugene</t>
  </si>
  <si>
    <t>Mackie</t>
  </si>
  <si>
    <t>Lucie</t>
  </si>
  <si>
    <t>Rothe</t>
  </si>
  <si>
    <t>Michael</t>
  </si>
  <si>
    <t>O'Donnell</t>
  </si>
  <si>
    <t>Metro</t>
  </si>
  <si>
    <t>Rayond</t>
  </si>
  <si>
    <t>Wilby</t>
  </si>
  <si>
    <t>Edwin</t>
  </si>
  <si>
    <t>Hafiz</t>
  </si>
  <si>
    <t>Blackburn</t>
  </si>
  <si>
    <t>NRR</t>
  </si>
  <si>
    <t>Craig</t>
  </si>
  <si>
    <t>wallace</t>
  </si>
  <si>
    <t>Waldemar</t>
  </si>
  <si>
    <t>Krogulec</t>
  </si>
  <si>
    <t>Harley</t>
  </si>
  <si>
    <t>Davidson</t>
  </si>
  <si>
    <t>Dougie</t>
  </si>
  <si>
    <t>Macdonald</t>
  </si>
  <si>
    <t>Dave</t>
  </si>
  <si>
    <t>William</t>
  </si>
  <si>
    <t>Nicholson</t>
  </si>
  <si>
    <t xml:space="preserve">Peter </t>
  </si>
  <si>
    <t>Fraser</t>
  </si>
  <si>
    <t>Karen</t>
  </si>
  <si>
    <t>Lyons</t>
  </si>
  <si>
    <t>Miller</t>
  </si>
  <si>
    <t>Urquhart</t>
  </si>
  <si>
    <t>Spey runners</t>
  </si>
  <si>
    <t>Julie</t>
  </si>
  <si>
    <t>Cleghorn</t>
  </si>
  <si>
    <t>Phillets</t>
  </si>
  <si>
    <t>360degrees</t>
  </si>
  <si>
    <t>Calum</t>
  </si>
  <si>
    <t>Faulkener</t>
  </si>
  <si>
    <t>Robson</t>
  </si>
  <si>
    <t xml:space="preserve">Matthew </t>
  </si>
  <si>
    <t>Dent</t>
  </si>
  <si>
    <t>Alec</t>
  </si>
  <si>
    <t>Keith</t>
  </si>
  <si>
    <t>Rachel</t>
  </si>
  <si>
    <t xml:space="preserve">Dave </t>
  </si>
  <si>
    <t>Chandler</t>
  </si>
  <si>
    <t>Rhona</t>
  </si>
  <si>
    <t>Grant</t>
  </si>
  <si>
    <t>Diana</t>
  </si>
  <si>
    <t>Jodi</t>
  </si>
  <si>
    <t>Sharpe</t>
  </si>
  <si>
    <t>Jacqui</t>
  </si>
  <si>
    <t>Laird</t>
  </si>
  <si>
    <t>Invoc</t>
  </si>
  <si>
    <t>Green</t>
  </si>
  <si>
    <t>Mrr</t>
  </si>
  <si>
    <t>Sarah</t>
  </si>
  <si>
    <t>Sigley</t>
  </si>
  <si>
    <t>Steve</t>
  </si>
  <si>
    <t>Popple</t>
  </si>
  <si>
    <t>Rhuairidh</t>
  </si>
  <si>
    <t>Munro</t>
  </si>
  <si>
    <t>Loch Tayside</t>
  </si>
  <si>
    <t xml:space="preserve">Wendy </t>
  </si>
  <si>
    <t>Dustan</t>
  </si>
  <si>
    <t xml:space="preserve">Billy </t>
  </si>
  <si>
    <t>Skinner</t>
  </si>
  <si>
    <t>Darren</t>
  </si>
  <si>
    <t>Swindelli</t>
  </si>
  <si>
    <t>Dark Peak Fell</t>
  </si>
  <si>
    <t>Lynsey</t>
  </si>
  <si>
    <t>McDonald</t>
  </si>
  <si>
    <t>Limbrick</t>
  </si>
  <si>
    <t xml:space="preserve">Alasdair </t>
  </si>
  <si>
    <t>Dougall</t>
  </si>
  <si>
    <t>HHr</t>
  </si>
  <si>
    <t>Thompson</t>
  </si>
  <si>
    <t xml:space="preserve">Tim </t>
  </si>
  <si>
    <t>Dawson</t>
  </si>
  <si>
    <t>Reid</t>
  </si>
  <si>
    <t>Thom</t>
  </si>
  <si>
    <t>Brown</t>
  </si>
  <si>
    <t>Roberts</t>
  </si>
  <si>
    <t>1.00.04</t>
  </si>
  <si>
    <t>1.00.26</t>
  </si>
  <si>
    <t>1.00.34</t>
  </si>
  <si>
    <t>1.00.35</t>
  </si>
  <si>
    <t>1.00.39</t>
  </si>
  <si>
    <t>1.00.40</t>
  </si>
  <si>
    <t>1.00.47</t>
  </si>
  <si>
    <t>1.01.13</t>
  </si>
  <si>
    <t>1.01.16</t>
  </si>
  <si>
    <t>1.01.21</t>
  </si>
  <si>
    <t>1.01.42</t>
  </si>
  <si>
    <t>1.02.27</t>
  </si>
  <si>
    <t>1.02.56</t>
  </si>
  <si>
    <t>1.03.32</t>
  </si>
  <si>
    <t>1.03.49</t>
  </si>
  <si>
    <t>1.03.50</t>
  </si>
  <si>
    <t>1.04.07</t>
  </si>
  <si>
    <t>1.04.11</t>
  </si>
  <si>
    <t>1.04.42</t>
  </si>
  <si>
    <t>1.05.55</t>
  </si>
  <si>
    <t>1.06.41</t>
  </si>
  <si>
    <t>1.07.00</t>
  </si>
  <si>
    <t>1.07.37</t>
  </si>
  <si>
    <t>1.07.57</t>
  </si>
  <si>
    <t>1.08.35</t>
  </si>
  <si>
    <t>1.09.10</t>
  </si>
  <si>
    <t>1.09.59</t>
  </si>
  <si>
    <t>1.10.45</t>
  </si>
  <si>
    <t>1.11.00</t>
  </si>
  <si>
    <t>1.11.12</t>
  </si>
  <si>
    <t>1.14.27</t>
  </si>
  <si>
    <t>1.14.30</t>
  </si>
  <si>
    <t>1.14.31</t>
  </si>
  <si>
    <t>1.16.04</t>
  </si>
  <si>
    <t>1.16.07</t>
  </si>
  <si>
    <t>1.17.48</t>
  </si>
  <si>
    <t>1.17.55</t>
  </si>
  <si>
    <t>1.19.53</t>
  </si>
  <si>
    <t>1.21.15</t>
  </si>
  <si>
    <t>1.21.17</t>
  </si>
  <si>
    <t>1.22.08</t>
  </si>
  <si>
    <t>1.21.48</t>
  </si>
  <si>
    <t>1.25.33</t>
  </si>
  <si>
    <t>1.28.39</t>
  </si>
  <si>
    <t>1.29.21</t>
  </si>
  <si>
    <t>1.30.05</t>
  </si>
  <si>
    <t>1.33.51</t>
  </si>
  <si>
    <t>ND</t>
  </si>
  <si>
    <t>Knockfarrel</t>
  </si>
  <si>
    <t>1st SM</t>
  </si>
  <si>
    <t>2nd SM</t>
  </si>
  <si>
    <t>3rd SM</t>
  </si>
  <si>
    <t>1st U20 M</t>
  </si>
  <si>
    <t>1st U20 F</t>
  </si>
  <si>
    <t>1st SF</t>
  </si>
  <si>
    <t>2nd SF</t>
  </si>
  <si>
    <t>3rd SF</t>
  </si>
  <si>
    <t>1st M40 M</t>
  </si>
  <si>
    <t>2nd M40 M</t>
  </si>
  <si>
    <t>3rd M40 M</t>
  </si>
  <si>
    <t>1st M50 M</t>
  </si>
  <si>
    <t>1st M40 F</t>
  </si>
  <si>
    <t>2nd M40 F</t>
  </si>
  <si>
    <t>1st M50 F</t>
  </si>
  <si>
    <t>ND Team</t>
  </si>
  <si>
    <t>Team</t>
  </si>
  <si>
    <t>1st  Vet 40 M</t>
  </si>
  <si>
    <t>1st Vet 50 M</t>
  </si>
  <si>
    <t>1st Vet 60 M</t>
  </si>
  <si>
    <t>1st Vet 50 F</t>
  </si>
  <si>
    <t>1st Vet 60 F</t>
  </si>
  <si>
    <t>Male</t>
  </si>
  <si>
    <t>Female</t>
  </si>
  <si>
    <t>1st HHR-2/6/9=17</t>
  </si>
  <si>
    <t>2nd IH-1/16/18=35</t>
  </si>
  <si>
    <t>3rd FH-8/13/46=67</t>
  </si>
  <si>
    <t>1st HHR-2/6/9 =17</t>
  </si>
  <si>
    <t>2nd IH-1/11/16=28</t>
  </si>
  <si>
    <t>1st HHR-38/44/49=131</t>
  </si>
  <si>
    <t>2nd FH-22/74/100=196</t>
  </si>
  <si>
    <t>2nd IH-43/68/85=196</t>
  </si>
  <si>
    <t>1st HHR-38/44/59=141</t>
  </si>
  <si>
    <t>DNF</t>
  </si>
  <si>
    <t>M50</t>
  </si>
  <si>
    <t>Howard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</si>
</sst>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J9" sqref="J9:K9"/>
    </sheetView>
  </sheetViews>
  <sheetFormatPr defaultRowHeight="15" x14ac:dyDescent="0.25"/>
  <cols>
    <col min="1" max="1" width="9" customWidth="1"/>
    <col min="2" max="2" width="10.5703125" customWidth="1"/>
    <col min="3" max="3" width="8.5703125" customWidth="1"/>
    <col min="4" max="4" width="13.5703125" customWidth="1"/>
    <col min="5" max="5" width="16.85546875" customWidth="1"/>
    <col min="6" max="6" width="12" customWidth="1"/>
    <col min="7" max="7" width="12.28515625" customWidth="1"/>
    <col min="8" max="8" width="10.7109375" customWidth="1"/>
    <col min="9" max="9" width="12.42578125" customWidth="1"/>
    <col min="10" max="10" width="21.140625" customWidth="1"/>
    <col min="11" max="11" width="16.5703125" customWidth="1"/>
  </cols>
  <sheetData>
    <row r="1" spans="1:11" x14ac:dyDescent="0.25">
      <c r="A1" s="1" t="s">
        <v>17</v>
      </c>
    </row>
    <row r="3" spans="1:11" x14ac:dyDescent="0.25">
      <c r="A3" s="1" t="s">
        <v>6</v>
      </c>
      <c r="B3" s="1" t="s">
        <v>4</v>
      </c>
      <c r="C3" s="1" t="s">
        <v>5</v>
      </c>
      <c r="D3" s="1" t="s">
        <v>0</v>
      </c>
      <c r="E3" s="1" t="s">
        <v>1</v>
      </c>
      <c r="F3" s="1" t="s">
        <v>2</v>
      </c>
      <c r="G3" s="1" t="s">
        <v>3</v>
      </c>
    </row>
    <row r="4" spans="1:11" x14ac:dyDescent="0.25">
      <c r="H4" s="7" t="s">
        <v>336</v>
      </c>
      <c r="I4" s="7" t="s">
        <v>337</v>
      </c>
      <c r="J4" s="7" t="s">
        <v>353</v>
      </c>
      <c r="K4" s="7" t="s">
        <v>354</v>
      </c>
    </row>
    <row r="5" spans="1:11" x14ac:dyDescent="0.25">
      <c r="A5">
        <v>1</v>
      </c>
      <c r="B5">
        <v>297</v>
      </c>
      <c r="C5" s="4">
        <v>41.48</v>
      </c>
      <c r="D5" t="str">
        <f>VLOOKUP($B5,Entries!$A$5:$E$990,2,TRUE)</f>
        <v>Gordon</v>
      </c>
      <c r="E5" t="str">
        <f>VLOOKUP($B5,Entries!$A$5:$E$999,3,TRUE)</f>
        <v>Lennox</v>
      </c>
      <c r="F5" t="str">
        <f>VLOOKUP($B5,Entries!$A$5:$E$999,4,TRUE)</f>
        <v>ND MS</v>
      </c>
      <c r="G5" t="str">
        <f>VLOOKUP($B5,Entries!$A$5:$E$999,5,TRUE)</f>
        <v>IH</v>
      </c>
      <c r="H5" t="s">
        <v>338</v>
      </c>
      <c r="I5" t="s">
        <v>338</v>
      </c>
      <c r="J5" s="1" t="s">
        <v>360</v>
      </c>
      <c r="K5" s="1" t="s">
        <v>360</v>
      </c>
    </row>
    <row r="6" spans="1:11" x14ac:dyDescent="0.25">
      <c r="A6">
        <f>A5+1</f>
        <v>2</v>
      </c>
      <c r="B6">
        <v>323</v>
      </c>
      <c r="C6" s="4">
        <v>42.14</v>
      </c>
      <c r="D6" t="str">
        <f>VLOOKUP($B6,Entries!$A$5:$E$990,2,TRUE)</f>
        <v>Jack</v>
      </c>
      <c r="E6" t="str">
        <f>VLOOKUP($B6,Entries!$A$5:$E$999,3,TRUE)</f>
        <v>Trevelyan</v>
      </c>
      <c r="F6" t="str">
        <f>VLOOKUP($B6,Entries!$A$5:$E$999,4,TRUE)</f>
        <v>ND  MS</v>
      </c>
      <c r="G6" t="str">
        <f>VLOOKUP($B6,Entries!$A$5:$E$999,5,TRUE)</f>
        <v>HHR</v>
      </c>
      <c r="H6" t="s">
        <v>339</v>
      </c>
      <c r="I6" t="s">
        <v>339</v>
      </c>
      <c r="J6" t="s">
        <v>362</v>
      </c>
      <c r="K6" t="s">
        <v>365</v>
      </c>
    </row>
    <row r="7" spans="1:11" x14ac:dyDescent="0.25">
      <c r="A7">
        <f>A6+1</f>
        <v>3</v>
      </c>
      <c r="B7">
        <v>274</v>
      </c>
      <c r="C7" s="4">
        <v>43.14</v>
      </c>
      <c r="D7" t="str">
        <f>VLOOKUP($B7,Entries!$A$5:$E$990,2,TRUE)</f>
        <v xml:space="preserve">Manny </v>
      </c>
      <c r="E7" t="str">
        <f>VLOOKUP($B7,Entries!$A$5:$E$999,3,TRUE)</f>
        <v>Gorman</v>
      </c>
      <c r="F7" t="str">
        <f>VLOOKUP($B7,Entries!$A$5:$E$999,4,TRUE)</f>
        <v>MM40</v>
      </c>
      <c r="G7" t="str">
        <f>VLOOKUP($B7,Entries!$A$5:$E$999,5,TRUE)</f>
        <v>Westies</v>
      </c>
      <c r="I7" t="s">
        <v>355</v>
      </c>
      <c r="J7" t="s">
        <v>363</v>
      </c>
      <c r="K7" t="s">
        <v>366</v>
      </c>
    </row>
    <row r="8" spans="1:11" x14ac:dyDescent="0.25">
      <c r="A8">
        <f>A7+1</f>
        <v>4</v>
      </c>
      <c r="B8">
        <v>251</v>
      </c>
      <c r="C8" s="4">
        <v>43.4</v>
      </c>
      <c r="D8" t="str">
        <f>VLOOKUP($B8,Entries!$A$5:$E$990,2,TRUE)</f>
        <v>Peter</v>
      </c>
      <c r="E8" t="str">
        <f>VLOOKUP($B8,Entries!$A$5:$E$999,3,TRUE)</f>
        <v>Henry</v>
      </c>
      <c r="F8" t="str">
        <f>VLOOKUP($B8,Entries!$A$5:$E$999,4,TRUE)</f>
        <v xml:space="preserve">MS </v>
      </c>
      <c r="G8" t="str">
        <f>VLOOKUP($B8,Entries!$A$5:$E$999,5,TRUE)</f>
        <v>Deeside</v>
      </c>
      <c r="I8" t="s">
        <v>340</v>
      </c>
      <c r="J8" t="s">
        <v>364</v>
      </c>
      <c r="K8" t="s">
        <v>364</v>
      </c>
    </row>
    <row r="9" spans="1:11" x14ac:dyDescent="0.25">
      <c r="A9">
        <f>A8+1</f>
        <v>5</v>
      </c>
      <c r="B9">
        <v>292</v>
      </c>
      <c r="C9" s="4">
        <v>43.49</v>
      </c>
      <c r="D9" t="str">
        <f>VLOOKUP($B9,Entries!$A$5:$E$990,2,TRUE)</f>
        <v xml:space="preserve">Alasdair </v>
      </c>
      <c r="E9" t="str">
        <f>VLOOKUP($B9,Entries!$A$5:$E$999,3,TRUE)</f>
        <v>Coupar</v>
      </c>
      <c r="F9" t="str">
        <f>VLOOKUP($B9,Entries!$A$5:$E$999,4,TRUE)</f>
        <v>NS MU20</v>
      </c>
      <c r="G9" t="str">
        <f>VLOOKUP($B9,Entries!$A$5:$E$999,5,TRUE)</f>
        <v>ESAC</v>
      </c>
      <c r="H9" t="s">
        <v>341</v>
      </c>
      <c r="I9" t="s">
        <v>341</v>
      </c>
      <c r="J9" s="1" t="s">
        <v>361</v>
      </c>
      <c r="K9" s="1" t="s">
        <v>361</v>
      </c>
    </row>
    <row r="10" spans="1:11" x14ac:dyDescent="0.25">
      <c r="A10">
        <f>A9+1</f>
        <v>6</v>
      </c>
      <c r="B10">
        <v>229</v>
      </c>
      <c r="C10" s="4">
        <v>44.28</v>
      </c>
      <c r="D10" t="str">
        <f>VLOOKUP($B10,Entries!$A$5:$E$990,2,TRUE)</f>
        <v>Luke</v>
      </c>
      <c r="E10" t="str">
        <f>VLOOKUP($B10,Entries!$A$5:$E$999,3,TRUE)</f>
        <v>Taylor</v>
      </c>
      <c r="F10" t="str">
        <f>VLOOKUP($B10,Entries!$A$5:$E$999,4,TRUE)</f>
        <v>ND M U20</v>
      </c>
      <c r="G10" t="str">
        <f>VLOOKUP($B10,Entries!$A$5:$E$999,5,TRUE)</f>
        <v>HHR</v>
      </c>
      <c r="J10" t="s">
        <v>370</v>
      </c>
      <c r="K10" t="s">
        <v>367</v>
      </c>
    </row>
    <row r="11" spans="1:11" x14ac:dyDescent="0.25">
      <c r="A11">
        <f>A10+1</f>
        <v>7</v>
      </c>
      <c r="B11">
        <v>327</v>
      </c>
      <c r="C11" s="4">
        <v>44.52</v>
      </c>
      <c r="D11" t="str">
        <f>VLOOKUP($B11,Entries!$A$5:$E$990,2,TRUE)</f>
        <v>Michael</v>
      </c>
      <c r="E11" t="str">
        <f>VLOOKUP($B11,Entries!$A$5:$E$999,3,TRUE)</f>
        <v>O'Donnell</v>
      </c>
      <c r="F11" t="str">
        <f>VLOOKUP($B11,Entries!$A$5:$E$999,4,TRUE)</f>
        <v>MS</v>
      </c>
      <c r="G11" t="str">
        <f>VLOOKUP($B11,Entries!$A$5:$E$999,5,TRUE)</f>
        <v>Metro</v>
      </c>
      <c r="J11" t="s">
        <v>368</v>
      </c>
      <c r="K11" t="s">
        <v>368</v>
      </c>
    </row>
    <row r="12" spans="1:11" x14ac:dyDescent="0.25">
      <c r="A12">
        <f>A11+1</f>
        <v>8</v>
      </c>
      <c r="B12">
        <v>247</v>
      </c>
      <c r="C12" s="4">
        <v>45.06</v>
      </c>
      <c r="D12" t="str">
        <f>VLOOKUP($B12,Entries!$A$5:$E$990,2,TRUE)</f>
        <v>Paul</v>
      </c>
      <c r="E12" t="str">
        <f>VLOOKUP($B12,Entries!$A$5:$E$999,3,TRUE)</f>
        <v>Rogan</v>
      </c>
      <c r="F12" t="str">
        <f>VLOOKUP($B12,Entries!$A$5:$E$999,4,TRUE)</f>
        <v>ND MM40</v>
      </c>
      <c r="G12" t="str">
        <f>VLOOKUP($B12,Entries!$A$5:$E$999,5,TRUE)</f>
        <v>Forres</v>
      </c>
      <c r="H12" t="s">
        <v>346</v>
      </c>
      <c r="J12" t="s">
        <v>369</v>
      </c>
      <c r="K12" t="s">
        <v>369</v>
      </c>
    </row>
    <row r="13" spans="1:11" x14ac:dyDescent="0.25">
      <c r="A13">
        <f>A12+1</f>
        <v>9</v>
      </c>
      <c r="B13">
        <v>338</v>
      </c>
      <c r="C13" s="4">
        <v>45.18</v>
      </c>
      <c r="D13" t="str">
        <f>VLOOKUP($B13,Entries!$A$5:$E$990,2,TRUE)</f>
        <v>William</v>
      </c>
      <c r="E13" t="str">
        <f>VLOOKUP($B13,Entries!$A$5:$E$999,3,TRUE)</f>
        <v>Nicholson</v>
      </c>
      <c r="F13" t="str">
        <f>VLOOKUP($B13,Entries!$A$5:$E$999,4,TRUE)</f>
        <v>ND MM40</v>
      </c>
      <c r="G13" t="str">
        <f>VLOOKUP($B13,Entries!$A$5:$E$999,5,TRUE)</f>
        <v>HHR</v>
      </c>
      <c r="H13" t="s">
        <v>347</v>
      </c>
    </row>
    <row r="14" spans="1:11" x14ac:dyDescent="0.25">
      <c r="A14">
        <f>A13+1</f>
        <v>10</v>
      </c>
      <c r="B14">
        <v>296</v>
      </c>
      <c r="C14" s="4">
        <v>45.35</v>
      </c>
      <c r="D14" t="str">
        <f>VLOOKUP($B14,Entries!$A$5:$E$990,2,TRUE)</f>
        <v>Francis</v>
      </c>
      <c r="E14" t="str">
        <f>VLOOKUP($B14,Entries!$A$5:$E$999,3,TRUE)</f>
        <v>Williams</v>
      </c>
      <c r="F14" t="str">
        <f>VLOOKUP($B14,Entries!$A$5:$E$999,4,TRUE)</f>
        <v>MS</v>
      </c>
      <c r="G14" t="str">
        <f>VLOOKUP($B14,Entries!$A$5:$E$999,5,TRUE)</f>
        <v>UA</v>
      </c>
    </row>
    <row r="15" spans="1:11" x14ac:dyDescent="0.25">
      <c r="A15">
        <f>A14+1</f>
        <v>11</v>
      </c>
      <c r="B15">
        <v>348</v>
      </c>
      <c r="C15" s="4">
        <v>46.07</v>
      </c>
      <c r="D15" t="str">
        <f>VLOOKUP($B15,Entries!$A$5:$E$990,2,TRUE)</f>
        <v>Alec</v>
      </c>
      <c r="E15" t="str">
        <f>VLOOKUP($B15,Entries!$A$5:$E$999,3,TRUE)</f>
        <v>Keith</v>
      </c>
      <c r="F15" t="str">
        <f>VLOOKUP($B15,Entries!$A$5:$E$999,4,TRUE)</f>
        <v>MM50</v>
      </c>
      <c r="G15" t="str">
        <f>VLOOKUP($B15,Entries!$A$5:$E$999,5,TRUE)</f>
        <v>IH</v>
      </c>
      <c r="I15" t="s">
        <v>356</v>
      </c>
    </row>
    <row r="16" spans="1:11" x14ac:dyDescent="0.25">
      <c r="A16">
        <f>A15+1</f>
        <v>12</v>
      </c>
      <c r="B16">
        <v>227</v>
      </c>
      <c r="C16" s="4">
        <v>46.36</v>
      </c>
      <c r="D16" t="str">
        <f>VLOOKUP($B16,Entries!$A$5:$E$990,2,TRUE)</f>
        <v>Finlay</v>
      </c>
      <c r="E16" t="str">
        <f>VLOOKUP($B16,Entries!$A$5:$E$999,3,TRUE)</f>
        <v>Todd</v>
      </c>
      <c r="F16" t="str">
        <f>VLOOKUP($B16,Entries!$A$5:$E$999,4,TRUE)</f>
        <v>ND M U20</v>
      </c>
      <c r="G16" t="str">
        <f>VLOOKUP($B16,Entries!$A$5:$E$999,5,TRUE)</f>
        <v>RCAC</v>
      </c>
    </row>
    <row r="17" spans="1:9" x14ac:dyDescent="0.25">
      <c r="A17">
        <f>A16+1</f>
        <v>13</v>
      </c>
      <c r="B17">
        <v>270</v>
      </c>
      <c r="C17" s="4">
        <v>46.4</v>
      </c>
      <c r="D17" t="str">
        <f>VLOOKUP($B17,Entries!$A$5:$E$990,2,TRUE)</f>
        <v>Andrew</v>
      </c>
      <c r="E17" t="str">
        <f>VLOOKUP($B17,Entries!$A$5:$E$999,3,TRUE)</f>
        <v>Barr</v>
      </c>
      <c r="F17" t="str">
        <f>VLOOKUP($B17,Entries!$A$5:$E$999,4,TRUE)</f>
        <v>ND M U20</v>
      </c>
      <c r="G17" t="str">
        <f>VLOOKUP($B17,Entries!$A$5:$E$999,5,TRUE)</f>
        <v>Forres</v>
      </c>
    </row>
    <row r="18" spans="1:9" x14ac:dyDescent="0.25">
      <c r="A18">
        <f>A17+1</f>
        <v>14</v>
      </c>
      <c r="B18">
        <v>226</v>
      </c>
      <c r="C18" s="4">
        <v>47.09</v>
      </c>
      <c r="D18" t="str">
        <f>VLOOKUP($B18,Entries!$A$5:$E$990,2,TRUE)</f>
        <v>Alan</v>
      </c>
      <c r="E18" t="str">
        <f>VLOOKUP($B18,Entries!$A$5:$E$999,3,TRUE)</f>
        <v>Smith</v>
      </c>
      <c r="F18" t="str">
        <f>VLOOKUP($B18,Entries!$A$5:$E$999,4,TRUE)</f>
        <v xml:space="preserve"> MM50</v>
      </c>
      <c r="G18" t="str">
        <f>VLOOKUP($B18,Entries!$A$5:$E$999,5,TRUE)</f>
        <v>Deeside</v>
      </c>
    </row>
    <row r="19" spans="1:9" x14ac:dyDescent="0.25">
      <c r="A19">
        <f>A18+1</f>
        <v>15</v>
      </c>
      <c r="B19">
        <v>334</v>
      </c>
      <c r="C19" s="4">
        <v>47.18</v>
      </c>
      <c r="D19" t="str">
        <f>VLOOKUP($B19,Entries!$A$5:$E$990,2,TRUE)</f>
        <v>Waldemar</v>
      </c>
      <c r="E19" t="str">
        <f>VLOOKUP($B19,Entries!$A$5:$E$999,3,TRUE)</f>
        <v>Krogulec</v>
      </c>
      <c r="F19" t="str">
        <f>VLOOKUP($B19,Entries!$A$5:$E$999,4,TRUE)</f>
        <v>ND MS</v>
      </c>
      <c r="G19" t="str">
        <f>VLOOKUP($B19,Entries!$A$5:$E$999,5,TRUE)</f>
        <v>HHR</v>
      </c>
      <c r="H19" t="s">
        <v>340</v>
      </c>
    </row>
    <row r="20" spans="1:9" x14ac:dyDescent="0.25">
      <c r="A20">
        <f>A19+1</f>
        <v>16</v>
      </c>
      <c r="B20">
        <v>341</v>
      </c>
      <c r="C20" s="4">
        <v>47.27</v>
      </c>
      <c r="D20" t="str">
        <f>VLOOKUP($B20,Entries!$A$5:$E$990,2,TRUE)</f>
        <v>Paul</v>
      </c>
      <c r="E20" t="str">
        <f>VLOOKUP($B20,Entries!$A$5:$E$999,3,TRUE)</f>
        <v>Miller</v>
      </c>
      <c r="F20" t="str">
        <f>VLOOKUP($B20,Entries!$A$5:$E$999,4,TRUE)</f>
        <v>ND MM40</v>
      </c>
      <c r="G20" t="str">
        <f>VLOOKUP($B20,Entries!$A$5:$E$999,5,TRUE)</f>
        <v>IH</v>
      </c>
      <c r="H20" t="s">
        <v>348</v>
      </c>
    </row>
    <row r="21" spans="1:9" x14ac:dyDescent="0.25">
      <c r="A21">
        <f>A20+1</f>
        <v>17</v>
      </c>
      <c r="B21">
        <v>263</v>
      </c>
      <c r="C21" s="4">
        <v>47.33</v>
      </c>
      <c r="D21" t="str">
        <f>VLOOKUP($B21,Entries!$A$5:$E$990,2,TRUE)</f>
        <v>Stuart</v>
      </c>
      <c r="E21" t="str">
        <f>VLOOKUP($B21,Entries!$A$5:$E$999,3,TRUE)</f>
        <v>Forrest</v>
      </c>
      <c r="F21" t="str">
        <f>VLOOKUP($B21,Entries!$A$5:$E$999,4,TRUE)</f>
        <v>ND MS</v>
      </c>
      <c r="G21" t="str">
        <f>VLOOKUP($B21,Entries!$A$5:$E$999,5,TRUE)</f>
        <v>HHR</v>
      </c>
    </row>
    <row r="22" spans="1:9" x14ac:dyDescent="0.25">
      <c r="A22">
        <f>A21+1</f>
        <v>18</v>
      </c>
      <c r="B22">
        <v>272</v>
      </c>
      <c r="C22" s="4">
        <v>47.36</v>
      </c>
      <c r="D22" t="str">
        <f>VLOOKUP($B22,Entries!$A$5:$E$990,2,TRUE)</f>
        <v>Steven</v>
      </c>
      <c r="E22" t="str">
        <f>VLOOKUP($B22,Entries!$A$5:$E$999,3,TRUE)</f>
        <v>Worsley</v>
      </c>
      <c r="F22" t="str">
        <f>VLOOKUP($B22,Entries!$A$5:$E$999,4,TRUE)</f>
        <v>ND M M50</v>
      </c>
      <c r="G22" t="str">
        <f>VLOOKUP($B22,Entries!$A$5:$E$999,5,TRUE)</f>
        <v>IH</v>
      </c>
      <c r="H22" t="s">
        <v>349</v>
      </c>
    </row>
    <row r="23" spans="1:9" x14ac:dyDescent="0.25">
      <c r="A23">
        <f>A22+1</f>
        <v>19</v>
      </c>
      <c r="B23">
        <v>222</v>
      </c>
      <c r="C23" s="4">
        <v>47.4</v>
      </c>
      <c r="D23" t="str">
        <f>VLOOKUP($B23,Entries!$A$5:$E$990,2,TRUE)</f>
        <v>Mark</v>
      </c>
      <c r="E23" t="str">
        <f>VLOOKUP($B23,Entries!$A$5:$E$999,3,TRUE)</f>
        <v>Taylor</v>
      </c>
      <c r="F23" t="str">
        <f>VLOOKUP($B23,Entries!$A$5:$E$999,4,TRUE)</f>
        <v>ND U20</v>
      </c>
      <c r="G23" t="str">
        <f>VLOOKUP($B23,Entries!$A$5:$E$999,5,TRUE)</f>
        <v>NHH</v>
      </c>
    </row>
    <row r="24" spans="1:9" x14ac:dyDescent="0.25">
      <c r="A24">
        <f>A23+1</f>
        <v>20</v>
      </c>
      <c r="B24">
        <v>265</v>
      </c>
      <c r="C24" s="4">
        <v>47.51</v>
      </c>
      <c r="D24" t="str">
        <f>VLOOKUP($B24,Entries!$A$5:$E$990,2,TRUE)</f>
        <v>Martin</v>
      </c>
      <c r="E24" t="str">
        <f>VLOOKUP($B24,Entries!$A$5:$E$999,3,TRUE)</f>
        <v>Ross</v>
      </c>
      <c r="F24" t="str">
        <f>VLOOKUP($B24,Entries!$A$5:$E$999,4,TRUE)</f>
        <v>MS</v>
      </c>
      <c r="G24" t="str">
        <f>VLOOKUP($B24,Entries!$A$5:$E$999,5,TRUE)</f>
        <v>UA</v>
      </c>
    </row>
    <row r="25" spans="1:9" x14ac:dyDescent="0.25">
      <c r="A25">
        <f>A24+1</f>
        <v>21</v>
      </c>
      <c r="B25">
        <v>356</v>
      </c>
      <c r="C25">
        <v>48.04</v>
      </c>
      <c r="D25" t="str">
        <f>VLOOKUP($B25,Entries!$A$5:$E$990,2,TRUE)</f>
        <v>Colin</v>
      </c>
      <c r="E25" t="str">
        <f>VLOOKUP($B25,Entries!$A$5:$E$999,3,TRUE)</f>
        <v>Green</v>
      </c>
      <c r="F25" t="str">
        <f>VLOOKUP($B25,Entries!$A$5:$E$999,4,TRUE)</f>
        <v>ND MM40</v>
      </c>
      <c r="G25" t="str">
        <f>VLOOKUP($B25,Entries!$A$5:$E$999,5,TRUE)</f>
        <v>Mrr</v>
      </c>
    </row>
    <row r="26" spans="1:9" x14ac:dyDescent="0.25">
      <c r="A26">
        <f>A25+1</f>
        <v>22</v>
      </c>
      <c r="B26">
        <v>243</v>
      </c>
      <c r="C26" s="4">
        <v>48.24</v>
      </c>
      <c r="D26" t="str">
        <f>VLOOKUP($B26,Entries!$A$5:$E$990,2,TRUE)</f>
        <v>Anna</v>
      </c>
      <c r="E26" t="str">
        <f>VLOOKUP($B26,Entries!$A$5:$E$999,3,TRUE)</f>
        <v>Macfadyen</v>
      </c>
      <c r="F26" t="str">
        <f>VLOOKUP($B26,Entries!$A$5:$E$999,4,TRUE)</f>
        <v>ND F U20</v>
      </c>
      <c r="G26" t="str">
        <f>VLOOKUP($B26,Entries!$A$5:$E$999,5,TRUE)</f>
        <v>Forres</v>
      </c>
      <c r="H26" t="s">
        <v>342</v>
      </c>
      <c r="I26" t="s">
        <v>343</v>
      </c>
    </row>
    <row r="27" spans="1:9" x14ac:dyDescent="0.25">
      <c r="A27">
        <f>A26+1</f>
        <v>23</v>
      </c>
      <c r="B27">
        <v>342</v>
      </c>
      <c r="C27" s="4">
        <v>48.35</v>
      </c>
      <c r="D27" t="str">
        <f>VLOOKUP($B27,Entries!$A$5:$E$990,2,TRUE)</f>
        <v>John</v>
      </c>
      <c r="E27" t="str">
        <f>VLOOKUP($B27,Entries!$A$5:$E$999,3,TRUE)</f>
        <v>Urquhart</v>
      </c>
      <c r="F27" t="str">
        <f>VLOOKUP($B27,Entries!$A$5:$E$999,4,TRUE)</f>
        <v>MM40</v>
      </c>
      <c r="G27" t="str">
        <f>VLOOKUP($B27,Entries!$A$5:$E$999,5,TRUE)</f>
        <v>Spey runners</v>
      </c>
    </row>
    <row r="28" spans="1:9" x14ac:dyDescent="0.25">
      <c r="A28">
        <f>A27+1</f>
        <v>24</v>
      </c>
      <c r="B28">
        <v>336</v>
      </c>
      <c r="C28" s="4">
        <v>48.43</v>
      </c>
      <c r="D28" t="str">
        <f>VLOOKUP($B28,Entries!$A$5:$E$990,2,TRUE)</f>
        <v>Dougie</v>
      </c>
      <c r="E28" t="str">
        <f>VLOOKUP($B28,Entries!$A$5:$E$999,3,TRUE)</f>
        <v>Macdonald</v>
      </c>
      <c r="F28" t="str">
        <f>VLOOKUP($B28,Entries!$A$5:$E$999,4,TRUE)</f>
        <v>ND MM40</v>
      </c>
      <c r="G28" t="str">
        <f>VLOOKUP($B28,Entries!$A$5:$E$999,5,TRUE)</f>
        <v>HHR</v>
      </c>
    </row>
    <row r="29" spans="1:9" x14ac:dyDescent="0.25">
      <c r="A29">
        <f>A28+1</f>
        <v>25</v>
      </c>
      <c r="B29">
        <v>321</v>
      </c>
      <c r="C29" s="4">
        <v>48.46</v>
      </c>
      <c r="D29" t="str">
        <f>VLOOKUP($B29,Entries!$A$5:$E$990,2,TRUE)</f>
        <v>Stephanie</v>
      </c>
      <c r="E29" t="str">
        <f>VLOOKUP($B29,Entries!$A$5:$E$999,3,TRUE)</f>
        <v>Provan</v>
      </c>
      <c r="F29" t="str">
        <f>VLOOKUP($B29,Entries!$A$5:$E$999,4,TRUE)</f>
        <v>F S</v>
      </c>
      <c r="G29" t="str">
        <f>VLOOKUP($B29,Entries!$A$5:$E$999,5,TRUE)</f>
        <v>Deeside</v>
      </c>
      <c r="I29" t="s">
        <v>344</v>
      </c>
    </row>
    <row r="30" spans="1:9" x14ac:dyDescent="0.25">
      <c r="A30">
        <f>A29+1</f>
        <v>26</v>
      </c>
      <c r="B30">
        <v>337</v>
      </c>
      <c r="C30" s="4">
        <v>48.48</v>
      </c>
      <c r="D30" t="str">
        <f>VLOOKUP($B30,Entries!$A$5:$E$990,2,TRUE)</f>
        <v>Dave</v>
      </c>
      <c r="E30" t="str">
        <f>VLOOKUP($B30,Entries!$A$5:$E$999,3,TRUE)</f>
        <v>Roberts</v>
      </c>
      <c r="F30" t="str">
        <f>VLOOKUP($B30,Entries!$A$5:$E$999,4,TRUE)</f>
        <v>ND MS</v>
      </c>
      <c r="G30" t="str">
        <f>VLOOKUP($B30,Entries!$A$5:$E$999,5,TRUE)</f>
        <v>HHR</v>
      </c>
    </row>
    <row r="31" spans="1:9" x14ac:dyDescent="0.25">
      <c r="A31">
        <f>A30+1</f>
        <v>27</v>
      </c>
      <c r="B31">
        <v>260</v>
      </c>
      <c r="C31" s="4">
        <v>49.34</v>
      </c>
      <c r="D31" t="str">
        <f>VLOOKUP($B31,Entries!$A$5:$E$990,2,TRUE)</f>
        <v>Bryan</v>
      </c>
      <c r="E31" t="str">
        <f>VLOOKUP($B31,Entries!$A$5:$E$999,3,TRUE)</f>
        <v>Newlands</v>
      </c>
      <c r="F31" t="str">
        <f>VLOOKUP($B31,Entries!$A$5:$E$999,4,TRUE)</f>
        <v>ND MS</v>
      </c>
      <c r="G31" t="str">
        <f>VLOOKUP($B31,Entries!$A$5:$E$999,5,TRUE)</f>
        <v>NHH</v>
      </c>
    </row>
    <row r="32" spans="1:9" x14ac:dyDescent="0.25">
      <c r="A32">
        <f>A31+1</f>
        <v>28</v>
      </c>
      <c r="B32">
        <v>266</v>
      </c>
      <c r="C32" s="4">
        <v>49.5</v>
      </c>
      <c r="D32" t="str">
        <f>VLOOKUP($B32,Entries!$A$5:$E$990,2,TRUE)</f>
        <v>Stewart</v>
      </c>
      <c r="E32" t="str">
        <f>VLOOKUP($B32,Entries!$A$5:$E$999,3,TRUE)</f>
        <v>Wilson</v>
      </c>
      <c r="F32" t="str">
        <f>VLOOKUP($B32,Entries!$A$5:$E$999,4,TRUE)</f>
        <v>ND MM40</v>
      </c>
      <c r="G32" t="str">
        <f>VLOOKUP($B32,Entries!$A$5:$E$999,5,TRUE)</f>
        <v>IH</v>
      </c>
    </row>
    <row r="33" spans="1:9" x14ac:dyDescent="0.25">
      <c r="A33">
        <f>A32+1</f>
        <v>29</v>
      </c>
      <c r="B33">
        <v>332</v>
      </c>
      <c r="C33" s="4">
        <v>50.13</v>
      </c>
      <c r="D33" t="str">
        <f>VLOOKUP($B33,Entries!$A$5:$E$990,2,TRUE)</f>
        <v>Iain</v>
      </c>
      <c r="E33" t="str">
        <f>VLOOKUP($B33,Entries!$A$5:$E$999,3,TRUE)</f>
        <v>Blackburn</v>
      </c>
      <c r="F33" t="str">
        <f>VLOOKUP($B33,Entries!$A$5:$E$999,4,TRUE)</f>
        <v>ND MM40</v>
      </c>
      <c r="G33" t="str">
        <f>VLOOKUP($B33,Entries!$A$5:$E$999,5,TRUE)</f>
        <v>NRR</v>
      </c>
    </row>
    <row r="34" spans="1:9" x14ac:dyDescent="0.25">
      <c r="A34">
        <f>A33+1</f>
        <v>30</v>
      </c>
      <c r="B34">
        <v>350</v>
      </c>
      <c r="C34" s="4">
        <v>50.28</v>
      </c>
      <c r="D34" t="str">
        <f>VLOOKUP($B34,Entries!$A$5:$E$990,2,TRUE)</f>
        <v xml:space="preserve">Dave </v>
      </c>
      <c r="E34" t="str">
        <f>VLOOKUP($B34,Entries!$A$5:$E$999,3,TRUE)</f>
        <v>Chandler</v>
      </c>
      <c r="F34" t="str">
        <f>VLOOKUP($B34,Entries!$A$5:$E$999,4,TRUE)</f>
        <v>MS</v>
      </c>
      <c r="G34" t="str">
        <f>VLOOKUP($B34,Entries!$A$5:$E$999,5,TRUE)</f>
        <v>HHR</v>
      </c>
    </row>
    <row r="35" spans="1:9" x14ac:dyDescent="0.25">
      <c r="A35">
        <f>A34+1</f>
        <v>31</v>
      </c>
      <c r="B35">
        <v>369</v>
      </c>
      <c r="C35" s="4">
        <v>50.39</v>
      </c>
      <c r="D35" t="str">
        <f>VLOOKUP($B35,Entries!$A$5:$E$990,2,TRUE)</f>
        <v>Stuart</v>
      </c>
      <c r="E35" t="str">
        <f>VLOOKUP($B35,Entries!$A$5:$E$999,3,TRUE)</f>
        <v>Thompson</v>
      </c>
      <c r="F35" t="str">
        <f>VLOOKUP($B35,Entries!$A$5:$E$999,4,TRUE)</f>
        <v>ND MS</v>
      </c>
      <c r="G35" t="str">
        <f>VLOOKUP($B35,Entries!$A$5:$E$999,5,TRUE)</f>
        <v>NRR</v>
      </c>
    </row>
    <row r="36" spans="1:9" x14ac:dyDescent="0.25">
      <c r="A36">
        <f>A35+1</f>
        <v>32</v>
      </c>
      <c r="B36">
        <v>358</v>
      </c>
      <c r="C36" s="4">
        <v>50.59</v>
      </c>
      <c r="D36" t="str">
        <f>VLOOKUP($B36,Entries!$A$5:$E$990,2,TRUE)</f>
        <v>Steve</v>
      </c>
      <c r="E36" t="str">
        <f>VLOOKUP($B36,Entries!$A$5:$E$999,3,TRUE)</f>
        <v>Popple</v>
      </c>
      <c r="F36" t="str">
        <f>VLOOKUP($B36,Entries!$A$5:$E$999,4,TRUE)</f>
        <v>ND MM50</v>
      </c>
      <c r="G36" t="str">
        <f>VLOOKUP($B36,Entries!$A$5:$E$999,5,TRUE)</f>
        <v>HHR</v>
      </c>
    </row>
    <row r="37" spans="1:9" x14ac:dyDescent="0.25">
      <c r="A37">
        <f>A36+1</f>
        <v>33</v>
      </c>
      <c r="B37">
        <v>267</v>
      </c>
      <c r="C37" s="4">
        <v>51.25</v>
      </c>
      <c r="D37" t="str">
        <f>VLOOKUP($B37,Entries!$A$5:$E$990,2,TRUE)</f>
        <v>Graham</v>
      </c>
      <c r="E37" t="str">
        <f>VLOOKUP($B37,Entries!$A$5:$E$999,3,TRUE)</f>
        <v>Maclennan</v>
      </c>
      <c r="F37" t="str">
        <f>VLOOKUP($B37,Entries!$A$5:$E$999,4,TRUE)</f>
        <v>ND MM40</v>
      </c>
      <c r="G37" t="str">
        <f>VLOOKUP($B37,Entries!$A$5:$E$999,5,TRUE)</f>
        <v>IH</v>
      </c>
    </row>
    <row r="38" spans="1:9" x14ac:dyDescent="0.25">
      <c r="A38">
        <f>A37+1</f>
        <v>34</v>
      </c>
      <c r="B38">
        <v>259</v>
      </c>
      <c r="C38" s="4">
        <v>51.4</v>
      </c>
      <c r="D38" t="str">
        <f>VLOOKUP($B38,Entries!$A$5:$E$990,2,TRUE)</f>
        <v>Simon</v>
      </c>
      <c r="E38" t="str">
        <f>VLOOKUP($B38,Entries!$A$5:$E$999,3,TRUE)</f>
        <v>Harrison</v>
      </c>
      <c r="F38" t="str">
        <f>VLOOKUP($B38,Entries!$A$5:$E$999,4,TRUE)</f>
        <v>ND MM50</v>
      </c>
      <c r="G38" t="str">
        <f>VLOOKUP($B38,Entries!$A$5:$E$999,5,TRUE)</f>
        <v>NHH</v>
      </c>
    </row>
    <row r="39" spans="1:9" x14ac:dyDescent="0.25">
      <c r="A39">
        <f>A38+1</f>
        <v>35</v>
      </c>
      <c r="B39">
        <v>346</v>
      </c>
      <c r="C39" s="4">
        <v>51.45</v>
      </c>
      <c r="D39" t="str">
        <f>VLOOKUP($B39,Entries!$A$5:$E$990,2,TRUE)</f>
        <v>Mark</v>
      </c>
      <c r="E39" t="str">
        <f>VLOOKUP($B39,Entries!$A$5:$E$999,3,TRUE)</f>
        <v>Robson</v>
      </c>
      <c r="F39" t="str">
        <f>VLOOKUP($B39,Entries!$A$5:$E$999,4,TRUE)</f>
        <v>MM40</v>
      </c>
      <c r="G39" t="str">
        <f>VLOOKUP($B39,Entries!$A$5:$E$999,5,TRUE)</f>
        <v>UA</v>
      </c>
    </row>
    <row r="40" spans="1:9" x14ac:dyDescent="0.25">
      <c r="A40">
        <f>A39+1</f>
        <v>36</v>
      </c>
      <c r="B40">
        <v>288</v>
      </c>
      <c r="C40" s="4">
        <v>51.48</v>
      </c>
      <c r="D40" t="str">
        <f>VLOOKUP($B40,Entries!$A$5:$E$990,2,TRUE)</f>
        <v xml:space="preserve">David </v>
      </c>
      <c r="E40" t="str">
        <f>VLOOKUP($B40,Entries!$A$5:$E$999,3,TRUE)</f>
        <v>Orr</v>
      </c>
      <c r="F40" t="str">
        <f>VLOOKUP($B40,Entries!$A$5:$E$999,4,TRUE)</f>
        <v>ND MM40</v>
      </c>
      <c r="G40" t="str">
        <f>VLOOKUP($B40,Entries!$A$5:$E$999,5,TRUE)</f>
        <v>NHH</v>
      </c>
    </row>
    <row r="41" spans="1:9" x14ac:dyDescent="0.25">
      <c r="A41">
        <f>A40+1</f>
        <v>37</v>
      </c>
      <c r="B41">
        <v>246</v>
      </c>
      <c r="C41" s="4">
        <v>52.43</v>
      </c>
      <c r="D41" t="str">
        <f>VLOOKUP($B41,Entries!$A$5:$E$990,2,TRUE)</f>
        <v>David</v>
      </c>
      <c r="E41" t="str">
        <f>VLOOKUP($B41,Entries!$A$5:$E$999,3,TRUE)</f>
        <v>hirst</v>
      </c>
      <c r="F41" t="str">
        <f>VLOOKUP($B41,Entries!$A$5:$E$999,4,TRUE)</f>
        <v>MM50</v>
      </c>
      <c r="G41" t="str">
        <f>VLOOKUP($B41,Entries!$A$5:$E$999,5,TRUE)</f>
        <v>Deeside</v>
      </c>
    </row>
    <row r="42" spans="1:9" x14ac:dyDescent="0.25">
      <c r="A42">
        <f>A41+1</f>
        <v>38</v>
      </c>
      <c r="B42">
        <v>352</v>
      </c>
      <c r="C42" s="4">
        <v>52.53</v>
      </c>
      <c r="D42" t="str">
        <f>VLOOKUP($B42,Entries!$A$5:$E$990,2,TRUE)</f>
        <v>Rhona</v>
      </c>
      <c r="E42" t="str">
        <f>VLOOKUP($B42,Entries!$A$5:$E$999,3,TRUE)</f>
        <v>Grant</v>
      </c>
      <c r="F42" t="str">
        <f>VLOOKUP($B42,Entries!$A$5:$E$999,4,TRUE)</f>
        <v>ND FS</v>
      </c>
      <c r="G42" t="str">
        <f>VLOOKUP($B42,Entries!$A$5:$E$999,5,TRUE)</f>
        <v>HHR</v>
      </c>
      <c r="H42" t="s">
        <v>343</v>
      </c>
      <c r="I42" t="s">
        <v>345</v>
      </c>
    </row>
    <row r="43" spans="1:9" x14ac:dyDescent="0.25">
      <c r="A43">
        <f>A42+1</f>
        <v>39</v>
      </c>
      <c r="B43">
        <v>215</v>
      </c>
      <c r="C43" s="4">
        <v>52.56</v>
      </c>
      <c r="D43" t="str">
        <f>VLOOKUP($B43,Entries!$A$5:$E$990,2,TRUE)</f>
        <v>Owen</v>
      </c>
      <c r="E43" t="str">
        <f>VLOOKUP($B43,Entries!$A$5:$E$999,3,TRUE)</f>
        <v>Bass</v>
      </c>
      <c r="F43" t="str">
        <f>VLOOKUP($B43,Entries!$A$5:$E$999,4,TRUE)</f>
        <v>MM50</v>
      </c>
      <c r="G43" t="str">
        <f>VLOOKUP($B43,Entries!$A$5:$E$999,5,TRUE)</f>
        <v>Deeside</v>
      </c>
    </row>
    <row r="44" spans="1:9" x14ac:dyDescent="0.25">
      <c r="A44">
        <f>A43+1</f>
        <v>40</v>
      </c>
      <c r="B44">
        <v>228</v>
      </c>
      <c r="C44" s="4">
        <v>53.08</v>
      </c>
      <c r="D44" t="str">
        <f>VLOOKUP($B44,Entries!$A$5:$E$990,2,TRUE)</f>
        <v>Gordie</v>
      </c>
      <c r="E44" t="str">
        <f>VLOOKUP($B44,Entries!$A$5:$E$999,3,TRUE)</f>
        <v>Taylor</v>
      </c>
      <c r="F44" t="str">
        <f>VLOOKUP($B44,Entries!$A$5:$E$999,4,TRUE)</f>
        <v>ND M M50</v>
      </c>
      <c r="G44" t="str">
        <f>VLOOKUP($B44,Entries!$A$5:$E$999,5,TRUE)</f>
        <v>HHR</v>
      </c>
    </row>
    <row r="45" spans="1:9" x14ac:dyDescent="0.25">
      <c r="A45">
        <f>A44+1</f>
        <v>41</v>
      </c>
      <c r="B45">
        <v>248</v>
      </c>
      <c r="C45" s="4">
        <v>53.1</v>
      </c>
      <c r="D45" t="str">
        <f>VLOOKUP($B45,Entries!$A$5:$E$990,2,TRUE)</f>
        <v>Graham</v>
      </c>
      <c r="E45" t="str">
        <f>VLOOKUP($B45,Entries!$A$5:$E$999,3,TRUE)</f>
        <v>Parker</v>
      </c>
      <c r="F45" t="str">
        <f>VLOOKUP($B45,Entries!$A$5:$E$999,4,TRUE)</f>
        <v>MS</v>
      </c>
      <c r="G45" t="str">
        <f>VLOOKUP($B45,Entries!$A$5:$E$999,5,TRUE)</f>
        <v>HHR</v>
      </c>
    </row>
    <row r="46" spans="1:9" x14ac:dyDescent="0.25">
      <c r="A46">
        <f>A45+1</f>
        <v>42</v>
      </c>
      <c r="B46">
        <v>359</v>
      </c>
      <c r="C46" s="4">
        <v>53.17</v>
      </c>
      <c r="D46" t="str">
        <f>VLOOKUP($B46,Entries!$A$5:$E$990,2,TRUE)</f>
        <v>Iain</v>
      </c>
      <c r="E46" t="str">
        <f>VLOOKUP($B46,Entries!$A$5:$E$999,3,TRUE)</f>
        <v>Macdonald</v>
      </c>
      <c r="F46" t="str">
        <f>VLOOKUP($B46,Entries!$A$5:$E$999,4,TRUE)</f>
        <v>MM50</v>
      </c>
      <c r="G46" t="str">
        <f>VLOOKUP($B46,Entries!$A$5:$E$999,5,TRUE)</f>
        <v>HHR</v>
      </c>
    </row>
    <row r="47" spans="1:9" x14ac:dyDescent="0.25">
      <c r="A47">
        <f>A46+1</f>
        <v>43</v>
      </c>
      <c r="B47">
        <v>298</v>
      </c>
      <c r="C47" s="4">
        <v>53.31</v>
      </c>
      <c r="D47" t="str">
        <f>VLOOKUP($B47,Entries!$A$5:$E$990,2,TRUE)</f>
        <v>Caroline</v>
      </c>
      <c r="E47" t="str">
        <f>VLOOKUP($B47,Entries!$A$5:$E$999,3,TRUE)</f>
        <v>Marwick</v>
      </c>
      <c r="F47" t="str">
        <f>VLOOKUP($B47,Entries!$A$5:$E$999,4,TRUE)</f>
        <v xml:space="preserve">ND FS </v>
      </c>
      <c r="G47" t="str">
        <f>VLOOKUP($B47,Entries!$A$5:$E$999,5,TRUE)</f>
        <v>IH</v>
      </c>
      <c r="H47" t="s">
        <v>344</v>
      </c>
    </row>
    <row r="48" spans="1:9" x14ac:dyDescent="0.25">
      <c r="A48">
        <f>A47+1</f>
        <v>44</v>
      </c>
      <c r="B48">
        <v>340</v>
      </c>
      <c r="C48" s="4">
        <v>53.59</v>
      </c>
      <c r="D48" t="str">
        <f>VLOOKUP($B48,Entries!$A$5:$E$990,2,TRUE)</f>
        <v>Karen</v>
      </c>
      <c r="E48" t="str">
        <f>VLOOKUP($B48,Entries!$A$5:$E$999,3,TRUE)</f>
        <v>Lyons</v>
      </c>
      <c r="F48" t="str">
        <f>VLOOKUP($B48,Entries!$A$5:$E$999,4,TRUE)</f>
        <v xml:space="preserve">ND FM40 </v>
      </c>
      <c r="G48" t="str">
        <f>VLOOKUP($B48,Entries!$A$5:$E$999,5,TRUE)</f>
        <v>HHR</v>
      </c>
      <c r="H48" t="s">
        <v>350</v>
      </c>
      <c r="I48" t="s">
        <v>350</v>
      </c>
    </row>
    <row r="49" spans="1:9" x14ac:dyDescent="0.25">
      <c r="A49">
        <f>A48+1</f>
        <v>45</v>
      </c>
      <c r="B49">
        <v>328</v>
      </c>
      <c r="C49" s="4">
        <v>54.21</v>
      </c>
      <c r="D49" t="str">
        <f>VLOOKUP($B49,Entries!$A$5:$E$990,2,TRUE)</f>
        <v>Rayond</v>
      </c>
      <c r="E49" t="str">
        <f>VLOOKUP($B49,Entries!$A$5:$E$999,3,TRUE)</f>
        <v>Wilby</v>
      </c>
      <c r="F49" t="str">
        <f>VLOOKUP($B49,Entries!$A$5:$E$999,4,TRUE)</f>
        <v>ND MM60</v>
      </c>
      <c r="G49" t="str">
        <f>VLOOKUP($B49,Entries!$A$5:$E$999,5,TRUE)</f>
        <v>HHR</v>
      </c>
      <c r="I49" t="s">
        <v>357</v>
      </c>
    </row>
    <row r="50" spans="1:9" x14ac:dyDescent="0.25">
      <c r="A50">
        <f>A49+1</f>
        <v>46</v>
      </c>
      <c r="B50">
        <v>242</v>
      </c>
      <c r="C50" s="4">
        <v>59.32</v>
      </c>
      <c r="D50" t="str">
        <f>VLOOKUP($B50,Entries!$A$5:$E$990,2,TRUE)</f>
        <v>Gary</v>
      </c>
      <c r="E50" t="str">
        <f>VLOOKUP($B50,Entries!$A$5:$E$999,3,TRUE)</f>
        <v>Macfadyen</v>
      </c>
      <c r="F50" t="str">
        <f>VLOOKUP($B50,Entries!$A$5:$E$999,4,TRUE)</f>
        <v>ND MM40</v>
      </c>
      <c r="G50" t="str">
        <f>VLOOKUP($B50,Entries!$A$5:$E$999,5,TRUE)</f>
        <v>Forres</v>
      </c>
    </row>
    <row r="51" spans="1:9" x14ac:dyDescent="0.25">
      <c r="A51">
        <f>A50+1</f>
        <v>47</v>
      </c>
      <c r="B51">
        <v>368</v>
      </c>
      <c r="C51" s="4">
        <v>54.48</v>
      </c>
      <c r="D51" t="str">
        <f>VLOOKUP($B51,Entries!$A$5:$E$990,2,TRUE)</f>
        <v xml:space="preserve">Alasdair </v>
      </c>
      <c r="E51" t="str">
        <f>VLOOKUP($B51,Entries!$A$5:$E$999,3,TRUE)</f>
        <v>Dougall</v>
      </c>
      <c r="F51" t="str">
        <f>VLOOKUP($B51,Entries!$A$5:$E$999,4,TRUE)</f>
        <v>MM40</v>
      </c>
      <c r="G51" t="str">
        <f>VLOOKUP($B51,Entries!$A$5:$E$999,5,TRUE)</f>
        <v>HHr</v>
      </c>
    </row>
    <row r="52" spans="1:9" x14ac:dyDescent="0.25">
      <c r="A52">
        <f>A51+1</f>
        <v>48</v>
      </c>
      <c r="B52">
        <v>339</v>
      </c>
      <c r="C52" s="4">
        <v>54.51</v>
      </c>
      <c r="D52" t="str">
        <f>VLOOKUP($B52,Entries!$A$5:$E$990,2,TRUE)</f>
        <v xml:space="preserve">Peter </v>
      </c>
      <c r="E52" t="str">
        <f>VLOOKUP($B52,Entries!$A$5:$E$999,3,TRUE)</f>
        <v>Fraser</v>
      </c>
      <c r="F52" t="str">
        <f>VLOOKUP($B52,Entries!$A$5:$E$999,4,TRUE)</f>
        <v>MS</v>
      </c>
      <c r="G52" t="str">
        <f>VLOOKUP($B52,Entries!$A$5:$E$999,5,TRUE)</f>
        <v>IH</v>
      </c>
    </row>
    <row r="53" spans="1:9" x14ac:dyDescent="0.25">
      <c r="A53">
        <f>A52+1</f>
        <v>49</v>
      </c>
      <c r="B53">
        <v>367</v>
      </c>
      <c r="C53" s="4">
        <v>54.54</v>
      </c>
      <c r="D53" t="str">
        <f>VLOOKUP($B53,Entries!$A$5:$E$990,2,TRUE)</f>
        <v>Rachel</v>
      </c>
      <c r="E53" t="str">
        <f>VLOOKUP($B53,Entries!$A$5:$E$999,3,TRUE)</f>
        <v>Limbrick</v>
      </c>
      <c r="F53" t="str">
        <f>VLOOKUP($B53,Entries!$A$5:$E$999,4,TRUE)</f>
        <v>FS</v>
      </c>
      <c r="G53" t="str">
        <f>VLOOKUP($B53,Entries!$A$5:$E$999,5,TRUE)</f>
        <v>HHR</v>
      </c>
    </row>
    <row r="54" spans="1:9" x14ac:dyDescent="0.25">
      <c r="A54">
        <f>A53+1</f>
        <v>50</v>
      </c>
      <c r="B54">
        <v>224</v>
      </c>
      <c r="C54" s="4">
        <v>55.16</v>
      </c>
      <c r="D54" t="str">
        <f>VLOOKUP($B54,Entries!$A$5:$E$990,2,TRUE)</f>
        <v>Alan</v>
      </c>
      <c r="E54" t="str">
        <f>VLOOKUP($B54,Entries!$A$5:$E$999,3,TRUE)</f>
        <v>Ross</v>
      </c>
      <c r="F54" t="str">
        <f>VLOOKUP($B54,Entries!$A$5:$E$999,4,TRUE)</f>
        <v>MS</v>
      </c>
      <c r="G54" t="str">
        <f>VLOOKUP($B54,Entries!$A$5:$E$999,5,TRUE)</f>
        <v>UA</v>
      </c>
    </row>
    <row r="55" spans="1:9" x14ac:dyDescent="0.25">
      <c r="A55">
        <f>A54+1</f>
        <v>51</v>
      </c>
      <c r="B55">
        <v>351</v>
      </c>
      <c r="C55" s="4">
        <v>55.16</v>
      </c>
      <c r="D55" t="str">
        <f>VLOOKUP($B55,Entries!$A$5:$E$990,2,TRUE)</f>
        <v>Shona</v>
      </c>
      <c r="E55" t="str">
        <f>VLOOKUP($B55,Entries!$A$5:$E$999,3,TRUE)</f>
        <v>Mackie</v>
      </c>
      <c r="F55" t="str">
        <f>VLOOKUP($B55,Entries!$A$5:$E$999,4,TRUE)</f>
        <v>FS</v>
      </c>
      <c r="G55" t="str">
        <f>VLOOKUP($B55,Entries!$A$5:$E$999,5,TRUE)</f>
        <v>HHR</v>
      </c>
    </row>
    <row r="56" spans="1:9" x14ac:dyDescent="0.25">
      <c r="A56">
        <f>A55+1</f>
        <v>52</v>
      </c>
      <c r="B56">
        <v>278</v>
      </c>
      <c r="C56" s="4">
        <v>55.22</v>
      </c>
      <c r="D56" t="str">
        <f>VLOOKUP($B56,Entries!$A$5:$E$990,2,TRUE)</f>
        <v xml:space="preserve">Jonathan </v>
      </c>
      <c r="E56" t="str">
        <f>VLOOKUP($B56,Entries!$A$5:$E$999,3,TRUE)</f>
        <v>Weir</v>
      </c>
      <c r="F56" t="str">
        <f>VLOOKUP($B56,Entries!$A$5:$E$999,4,TRUE)</f>
        <v>MS</v>
      </c>
      <c r="G56" t="str">
        <f>VLOOKUP($B56,Entries!$A$5:$E$999,5,TRUE)</f>
        <v>UA</v>
      </c>
    </row>
    <row r="57" spans="1:9" x14ac:dyDescent="0.25">
      <c r="A57">
        <f>A56+1</f>
        <v>53</v>
      </c>
      <c r="B57">
        <v>291</v>
      </c>
      <c r="C57" s="4">
        <v>55.25</v>
      </c>
      <c r="D57" t="str">
        <f>VLOOKUP($B57,Entries!$A$5:$E$990,2,TRUE)</f>
        <v xml:space="preserve">Richard </v>
      </c>
      <c r="E57" t="str">
        <f>VLOOKUP($B57,Entries!$A$5:$E$999,3,TRUE)</f>
        <v>Chatburn</v>
      </c>
      <c r="F57" t="str">
        <f>VLOOKUP($B57,Entries!$A$5:$E$999,4,TRUE)</f>
        <v>MM40</v>
      </c>
      <c r="G57" t="str">
        <f>VLOOKUP($B57,Entries!$A$5:$E$999,5,TRUE)</f>
        <v>UA</v>
      </c>
    </row>
    <row r="58" spans="1:9" x14ac:dyDescent="0.25">
      <c r="A58">
        <f>A57+1</f>
        <v>54</v>
      </c>
      <c r="B58">
        <v>363</v>
      </c>
      <c r="C58" s="4">
        <v>55.29</v>
      </c>
      <c r="D58" t="str">
        <f>VLOOKUP($B58,Entries!$A$5:$E$990,2,TRUE)</f>
        <v xml:space="preserve">Billy </v>
      </c>
      <c r="E58" t="str">
        <f>VLOOKUP($B58,Entries!$A$5:$E$999,3,TRUE)</f>
        <v>Skinner</v>
      </c>
      <c r="F58" t="str">
        <f>VLOOKUP($B58,Entries!$A$5:$E$999,4,TRUE)</f>
        <v>MM40</v>
      </c>
      <c r="G58" t="str">
        <f>VLOOKUP($B58,Entries!$A$5:$E$999,5,TRUE)</f>
        <v>IH</v>
      </c>
    </row>
    <row r="59" spans="1:9" x14ac:dyDescent="0.25">
      <c r="A59">
        <f>A58+1</f>
        <v>55</v>
      </c>
      <c r="B59">
        <v>241</v>
      </c>
      <c r="C59" s="4">
        <v>55.32</v>
      </c>
      <c r="D59" t="str">
        <f>VLOOKUP($B59,Entries!$A$5:$E$990,2,TRUE)</f>
        <v>Alistair</v>
      </c>
      <c r="E59" t="str">
        <f>VLOOKUP($B59,Entries!$A$5:$E$999,3,TRUE)</f>
        <v>Watson</v>
      </c>
      <c r="F59" t="str">
        <f>VLOOKUP($B59,Entries!$A$5:$E$999,4,TRUE)</f>
        <v>ND MM50</v>
      </c>
      <c r="G59" t="str">
        <f>VLOOKUP($B59,Entries!$A$5:$E$999,5,TRUE)</f>
        <v>HHR</v>
      </c>
    </row>
    <row r="60" spans="1:9" x14ac:dyDescent="0.25">
      <c r="A60">
        <f>A59+1</f>
        <v>56</v>
      </c>
      <c r="B60">
        <v>345</v>
      </c>
      <c r="C60" s="4">
        <v>55.34</v>
      </c>
      <c r="D60" t="str">
        <f>VLOOKUP($B60,Entries!$A$5:$E$990,2,TRUE)</f>
        <v>Calum</v>
      </c>
      <c r="E60" t="str">
        <f>VLOOKUP($B60,Entries!$A$5:$E$999,3,TRUE)</f>
        <v>Faulkener</v>
      </c>
      <c r="F60" t="str">
        <f>VLOOKUP($B60,Entries!$A$5:$E$999,4,TRUE)</f>
        <v>MS</v>
      </c>
      <c r="G60" t="str">
        <f>VLOOKUP($B60,Entries!$A$5:$E$999,5,TRUE)</f>
        <v>HHR</v>
      </c>
    </row>
    <row r="61" spans="1:9" x14ac:dyDescent="0.25">
      <c r="A61">
        <f>A60+1</f>
        <v>57</v>
      </c>
      <c r="B61">
        <v>221</v>
      </c>
      <c r="C61" s="4">
        <v>55.58</v>
      </c>
      <c r="D61" t="str">
        <f>VLOOKUP($B61,Entries!$A$5:$E$990,2,TRUE)</f>
        <v>sandy</v>
      </c>
      <c r="E61" t="str">
        <f>VLOOKUP($B61,Entries!$A$5:$E$999,3,TRUE)</f>
        <v>christie</v>
      </c>
      <c r="F61" t="str">
        <f>VLOOKUP($B61,Entries!$A$5:$E$999,4,TRUE)</f>
        <v>NDM50</v>
      </c>
      <c r="G61" t="str">
        <f>VLOOKUP($B61,Entries!$A$5:$E$999,5,TRUE)</f>
        <v>NHH</v>
      </c>
    </row>
    <row r="62" spans="1:9" x14ac:dyDescent="0.25">
      <c r="A62">
        <f>A61+1</f>
        <v>58</v>
      </c>
      <c r="B62">
        <v>290</v>
      </c>
      <c r="C62" s="4">
        <v>56.05</v>
      </c>
      <c r="D62" t="str">
        <f>VLOOKUP($B62,Entries!$A$5:$E$990,2,TRUE)</f>
        <v>Simon</v>
      </c>
      <c r="E62" t="str">
        <f>VLOOKUP($B62,Entries!$A$5:$E$999,3,TRUE)</f>
        <v>Garland</v>
      </c>
      <c r="F62" t="str">
        <f>VLOOKUP($B62,Entries!$A$5:$E$999,4,TRUE)</f>
        <v xml:space="preserve">MM40 </v>
      </c>
      <c r="G62" t="str">
        <f>VLOOKUP($B62,Entries!$A$5:$E$999,5,TRUE)</f>
        <v>MRR</v>
      </c>
    </row>
    <row r="63" spans="1:9" x14ac:dyDescent="0.25">
      <c r="A63">
        <f>A62+1</f>
        <v>59</v>
      </c>
      <c r="B63">
        <v>353</v>
      </c>
      <c r="C63" s="4">
        <v>56.08</v>
      </c>
      <c r="D63" t="str">
        <f>VLOOKUP($B63,Entries!$A$5:$E$990,2,TRUE)</f>
        <v>Diana</v>
      </c>
      <c r="E63" t="str">
        <f>VLOOKUP($B63,Entries!$A$5:$E$999,3,TRUE)</f>
        <v>Macdonald</v>
      </c>
      <c r="F63" t="str">
        <f>VLOOKUP($B63,Entries!$A$5:$E$999,4,TRUE)</f>
        <v>ND FS</v>
      </c>
      <c r="G63" t="str">
        <f>VLOOKUP($B63,Entries!$A$5:$E$999,5,TRUE)</f>
        <v>HHR</v>
      </c>
      <c r="H63" t="s">
        <v>345</v>
      </c>
    </row>
    <row r="64" spans="1:9" x14ac:dyDescent="0.25">
      <c r="A64">
        <f>A63+1</f>
        <v>60</v>
      </c>
      <c r="B64">
        <v>213</v>
      </c>
      <c r="C64" s="4">
        <v>56.3</v>
      </c>
      <c r="D64" t="str">
        <f>VLOOKUP($B64,Entries!$A$5:$E$990,2,TRUE)</f>
        <v>David</v>
      </c>
      <c r="E64" t="str">
        <f>VLOOKUP($B64,Entries!$A$5:$E$999,3,TRUE)</f>
        <v>Bryan</v>
      </c>
      <c r="F64" t="str">
        <f>VLOOKUP($B64,Entries!$A$5:$E$999,4,TRUE)</f>
        <v>M Master</v>
      </c>
      <c r="G64" t="str">
        <f>VLOOKUP($B64,Entries!$A$5:$E$999,5,TRUE)</f>
        <v>ESAC</v>
      </c>
    </row>
    <row r="65" spans="1:9" x14ac:dyDescent="0.25">
      <c r="A65">
        <f>A64+1</f>
        <v>61</v>
      </c>
      <c r="B65">
        <v>333</v>
      </c>
      <c r="C65" s="4">
        <v>56.34</v>
      </c>
      <c r="D65" t="str">
        <f>VLOOKUP($B65,Entries!$A$5:$E$990,2,TRUE)</f>
        <v>Craig</v>
      </c>
      <c r="E65" t="str">
        <f>VLOOKUP($B65,Entries!$A$5:$E$999,3,TRUE)</f>
        <v>wallace</v>
      </c>
      <c r="F65" t="str">
        <f>VLOOKUP($B65,Entries!$A$5:$E$999,4,TRUE)</f>
        <v>MS</v>
      </c>
      <c r="G65" t="str">
        <f>VLOOKUP($B65,Entries!$A$5:$E$999,5,TRUE)</f>
        <v>HHR</v>
      </c>
    </row>
    <row r="66" spans="1:9" x14ac:dyDescent="0.25">
      <c r="A66">
        <f>A65+1</f>
        <v>62</v>
      </c>
      <c r="B66">
        <v>286</v>
      </c>
      <c r="C66" s="4">
        <v>56.38</v>
      </c>
      <c r="D66" t="str">
        <f>VLOOKUP($B66,Entries!$A$5:$E$990,2,TRUE)</f>
        <v>Iain</v>
      </c>
      <c r="E66" t="str">
        <f>VLOOKUP($B66,Entries!$A$5:$E$999,3,TRUE)</f>
        <v>Macgregor</v>
      </c>
      <c r="F66" t="str">
        <f>VLOOKUP($B66,Entries!$A$5:$E$999,4,TRUE)</f>
        <v>MM40</v>
      </c>
      <c r="G66" t="str">
        <f>VLOOKUP($B66,Entries!$A$5:$E$999,5,TRUE)</f>
        <v>UA</v>
      </c>
    </row>
    <row r="67" spans="1:9" x14ac:dyDescent="0.25">
      <c r="A67">
        <f>A66+1</f>
        <v>63</v>
      </c>
      <c r="B67">
        <v>275</v>
      </c>
      <c r="C67" s="4">
        <v>56.39</v>
      </c>
      <c r="D67" t="str">
        <f>VLOOKUP($B67,Entries!$A$5:$E$990,2,TRUE)</f>
        <v>Duncan</v>
      </c>
      <c r="E67" t="str">
        <f>VLOOKUP($B67,Entries!$A$5:$E$999,3,TRUE)</f>
        <v>Gorman</v>
      </c>
      <c r="F67" t="str">
        <f>VLOOKUP($B67,Entries!$A$5:$E$999,4,TRUE)</f>
        <v>M U20</v>
      </c>
      <c r="G67" t="str">
        <f>VLOOKUP($B67,Entries!$A$5:$E$999,5,TRUE)</f>
        <v>Westies</v>
      </c>
    </row>
    <row r="68" spans="1:9" x14ac:dyDescent="0.25">
      <c r="A68">
        <f>A67+1</f>
        <v>64</v>
      </c>
      <c r="B68">
        <v>347</v>
      </c>
      <c r="C68" s="4">
        <v>56.47</v>
      </c>
      <c r="D68" t="str">
        <f>VLOOKUP($B68,Entries!$A$5:$E$990,2,TRUE)</f>
        <v xml:space="preserve">Matthew </v>
      </c>
      <c r="E68" t="str">
        <f>VLOOKUP($B68,Entries!$A$5:$E$999,3,TRUE)</f>
        <v>Dent</v>
      </c>
      <c r="F68" t="str">
        <f>VLOOKUP($B68,Entries!$A$5:$E$999,4,TRUE)</f>
        <v>MS</v>
      </c>
      <c r="G68" t="str">
        <f>VLOOKUP($B68,Entries!$A$5:$E$999,5,TRUE)</f>
        <v>UA</v>
      </c>
    </row>
    <row r="69" spans="1:9" x14ac:dyDescent="0.25">
      <c r="A69">
        <f>A68+1</f>
        <v>65</v>
      </c>
      <c r="B69">
        <v>300</v>
      </c>
      <c r="C69" s="4">
        <v>56.48</v>
      </c>
      <c r="D69" t="str">
        <f>VLOOKUP($B69,Entries!$A$5:$E$990,2,TRUE)</f>
        <v>Hamish</v>
      </c>
      <c r="E69" t="str">
        <f>VLOOKUP($B69,Entries!$A$5:$E$999,3,TRUE)</f>
        <v>Kerr</v>
      </c>
      <c r="F69" t="str">
        <f>VLOOKUP($B69,Entries!$A$5:$E$999,4,TRUE)</f>
        <v>MU20</v>
      </c>
      <c r="G69" t="str">
        <f>VLOOKUP($B69,Entries!$A$5:$E$999,5,TRUE)</f>
        <v>RCAC</v>
      </c>
    </row>
    <row r="70" spans="1:9" x14ac:dyDescent="0.25">
      <c r="A70">
        <f>A69+1</f>
        <v>66</v>
      </c>
      <c r="B70">
        <v>216</v>
      </c>
      <c r="C70" s="4">
        <v>56.49</v>
      </c>
      <c r="D70" t="str">
        <f>VLOOKUP($B70,Entries!$A$5:$E$990,2,TRUE)</f>
        <v>David</v>
      </c>
      <c r="E70" t="str">
        <f>VLOOKUP($B70,Entries!$A$5:$E$999,3,TRUE)</f>
        <v>Duncan</v>
      </c>
      <c r="F70" t="str">
        <f>VLOOKUP($B70,Entries!$A$5:$E$999,4,TRUE)</f>
        <v>MM60</v>
      </c>
      <c r="G70" t="str">
        <f>VLOOKUP($B70,Entries!$A$5:$E$999,5,TRUE)</f>
        <v>Ochil</v>
      </c>
    </row>
    <row r="71" spans="1:9" x14ac:dyDescent="0.25">
      <c r="A71">
        <f>A70+1</f>
        <v>67</v>
      </c>
      <c r="B71">
        <v>295</v>
      </c>
      <c r="C71" s="4">
        <v>56.51</v>
      </c>
      <c r="D71" t="str">
        <f>VLOOKUP($B71,Entries!$A$5:$E$990,2,TRUE)</f>
        <v>Robert</v>
      </c>
      <c r="E71" t="str">
        <f>VLOOKUP($B71,Entries!$A$5:$E$999,3,TRUE)</f>
        <v>Maclean</v>
      </c>
      <c r="F71" t="str">
        <f>VLOOKUP($B71,Entries!$A$5:$E$999,4,TRUE)</f>
        <v>MM50</v>
      </c>
      <c r="G71" t="str">
        <f>VLOOKUP($B71,Entries!$A$5:$E$999,5,TRUE)</f>
        <v>UA</v>
      </c>
    </row>
    <row r="72" spans="1:9" x14ac:dyDescent="0.25">
      <c r="A72">
        <f>A71+1</f>
        <v>68</v>
      </c>
      <c r="B72">
        <v>349</v>
      </c>
      <c r="C72" s="4">
        <v>57.03</v>
      </c>
      <c r="D72" t="str">
        <f>VLOOKUP($B72,Entries!$A$5:$E$990,2,TRUE)</f>
        <v>Rachel</v>
      </c>
      <c r="E72" t="str">
        <f>VLOOKUP($B72,Entries!$A$5:$E$999,3,TRUE)</f>
        <v>Keith</v>
      </c>
      <c r="F72" t="str">
        <f>VLOOKUP($B72,Entries!$A$5:$E$999,4,TRUE)</f>
        <v>ND F U20</v>
      </c>
      <c r="G72" t="str">
        <f>VLOOKUP($B72,Entries!$A$5:$E$999,5,TRUE)</f>
        <v>IH</v>
      </c>
      <c r="I72" t="s">
        <v>342</v>
      </c>
    </row>
    <row r="73" spans="1:9" x14ac:dyDescent="0.25">
      <c r="A73">
        <f>A72+1</f>
        <v>69</v>
      </c>
      <c r="B73">
        <v>269</v>
      </c>
      <c r="C73" s="4">
        <v>57.43</v>
      </c>
      <c r="D73" t="str">
        <f>VLOOKUP($B73,Entries!$A$5:$E$990,2,TRUE)</f>
        <v>Nick</v>
      </c>
      <c r="E73" t="str">
        <f>VLOOKUP($B73,Entries!$A$5:$E$999,3,TRUE)</f>
        <v>Barr</v>
      </c>
      <c r="F73" t="str">
        <f>VLOOKUP($B73,Entries!$A$5:$E$999,4,TRUE)</f>
        <v>ND MM50</v>
      </c>
      <c r="G73" t="str">
        <f>VLOOKUP($B73,Entries!$A$5:$E$999,5,TRUE)</f>
        <v>Forres</v>
      </c>
    </row>
    <row r="74" spans="1:9" x14ac:dyDescent="0.25">
      <c r="A74">
        <f>A73+1</f>
        <v>70</v>
      </c>
      <c r="B74">
        <v>238</v>
      </c>
      <c r="C74" s="4">
        <v>57.44</v>
      </c>
      <c r="D74" t="str">
        <f>VLOOKUP($B74,Entries!$A$5:$E$990,2,TRUE)</f>
        <v>Colin</v>
      </c>
      <c r="E74" t="str">
        <f>VLOOKUP($B74,Entries!$A$5:$E$999,3,TRUE)</f>
        <v>Earnshaw</v>
      </c>
      <c r="F74" t="str">
        <f>VLOOKUP($B74,Entries!$A$5:$E$999,4,TRUE)</f>
        <v>M M40</v>
      </c>
      <c r="G74" t="str">
        <f>VLOOKUP($B74,Entries!$A$5:$E$999,5,TRUE)</f>
        <v>NHH</v>
      </c>
    </row>
    <row r="75" spans="1:9" x14ac:dyDescent="0.25">
      <c r="A75">
        <f>A74+1</f>
        <v>71</v>
      </c>
      <c r="B75">
        <v>284</v>
      </c>
      <c r="C75" s="4">
        <v>58.03</v>
      </c>
      <c r="D75" t="str">
        <f>VLOOKUP($B75,Entries!$A$5:$E$990,2,TRUE)</f>
        <v>Scott</v>
      </c>
      <c r="E75" t="str">
        <f>VLOOKUP($B75,Entries!$A$5:$E$999,3,TRUE)</f>
        <v>Innes</v>
      </c>
      <c r="F75" t="str">
        <f>VLOOKUP($B75,Entries!$A$5:$E$999,4,TRUE)</f>
        <v>MS</v>
      </c>
      <c r="G75" t="str">
        <f>VLOOKUP($B75,Entries!$A$5:$E$999,5,TRUE)</f>
        <v>ESAC</v>
      </c>
    </row>
    <row r="76" spans="1:9" x14ac:dyDescent="0.25">
      <c r="A76">
        <f>A75+1</f>
        <v>72</v>
      </c>
      <c r="B76">
        <v>360</v>
      </c>
      <c r="C76" s="4">
        <v>58.06</v>
      </c>
      <c r="D76" t="str">
        <f>VLOOKUP($B76,Entries!$A$5:$E$990,2,TRUE)</f>
        <v>Rhuairidh</v>
      </c>
      <c r="E76" t="str">
        <f>VLOOKUP($B76,Entries!$A$5:$E$999,3,TRUE)</f>
        <v>Munro</v>
      </c>
      <c r="F76" t="str">
        <f>VLOOKUP($B76,Entries!$A$5:$E$999,4,TRUE)</f>
        <v>M U20</v>
      </c>
      <c r="G76" t="str">
        <f>VLOOKUP($B76,Entries!$A$5:$E$999,5,TRUE)</f>
        <v>UA</v>
      </c>
    </row>
    <row r="77" spans="1:9" x14ac:dyDescent="0.25">
      <c r="A77">
        <f>A76+1</f>
        <v>73</v>
      </c>
      <c r="B77">
        <v>268</v>
      </c>
      <c r="C77" s="4">
        <v>58.41</v>
      </c>
      <c r="D77" t="str">
        <f>VLOOKUP($B77,Entries!$A$5:$E$990,2,TRUE)</f>
        <v xml:space="preserve">Gavin </v>
      </c>
      <c r="E77" t="str">
        <f>VLOOKUP($B77,Entries!$A$5:$E$999,3,TRUE)</f>
        <v>Mackenzie</v>
      </c>
      <c r="F77" t="str">
        <f>VLOOKUP($B77,Entries!$A$5:$E$999,4,TRUE)</f>
        <v>MS</v>
      </c>
      <c r="G77" t="str">
        <f>VLOOKUP($B77,Entries!$A$5:$E$999,5,TRUE)</f>
        <v>UA</v>
      </c>
    </row>
    <row r="78" spans="1:9" x14ac:dyDescent="0.25">
      <c r="A78">
        <f>A77+1</f>
        <v>74</v>
      </c>
      <c r="B78">
        <v>257</v>
      </c>
      <c r="C78" s="4">
        <v>58.59</v>
      </c>
      <c r="D78" t="str">
        <f>VLOOKUP($B78,Entries!$A$5:$E$990,2,TRUE)</f>
        <v>Susan</v>
      </c>
      <c r="E78" t="str">
        <f>VLOOKUP($B78,Entries!$A$5:$E$999,3,TRUE)</f>
        <v>McRitchie</v>
      </c>
      <c r="F78" t="str">
        <f>VLOOKUP($B78,Entries!$A$5:$E$999,4,TRUE)</f>
        <v xml:space="preserve">ND FM40 </v>
      </c>
      <c r="G78" t="str">
        <f>VLOOKUP($B78,Entries!$A$5:$E$999,5,TRUE)</f>
        <v>Forres</v>
      </c>
      <c r="H78" t="s">
        <v>351</v>
      </c>
    </row>
    <row r="79" spans="1:9" x14ac:dyDescent="0.25">
      <c r="A79">
        <f>A78+1</f>
        <v>75</v>
      </c>
      <c r="B79">
        <v>299</v>
      </c>
      <c r="C79" s="4">
        <v>59.01</v>
      </c>
      <c r="D79" t="str">
        <f>VLOOKUP($B79,Entries!$A$5:$E$990,2,TRUE)</f>
        <v>George</v>
      </c>
      <c r="E79" t="str">
        <f>VLOOKUP($B79,Entries!$A$5:$E$999,3,TRUE)</f>
        <v>Sneddon</v>
      </c>
      <c r="F79" t="str">
        <f>VLOOKUP($B79,Entries!$A$5:$E$999,4,TRUE)</f>
        <v>MM40</v>
      </c>
      <c r="G79" t="str">
        <f>VLOOKUP($B79,Entries!$A$5:$E$999,5,TRUE)</f>
        <v>HHR</v>
      </c>
    </row>
    <row r="80" spans="1:9" x14ac:dyDescent="0.25">
      <c r="A80">
        <f>A79+1</f>
        <v>76</v>
      </c>
      <c r="B80">
        <v>245</v>
      </c>
      <c r="C80" s="4">
        <v>59.18</v>
      </c>
      <c r="D80" t="str">
        <f>VLOOKUP($B80,Entries!$A$5:$E$990,2,TRUE)</f>
        <v>Joan</v>
      </c>
      <c r="E80" t="str">
        <f>VLOOKUP($B80,Entries!$A$5:$E$999,3,TRUE)</f>
        <v>Wilson</v>
      </c>
      <c r="F80" t="str">
        <f>VLOOKUP($B80,Entries!$A$5:$E$999,4,TRUE)</f>
        <v>F M50</v>
      </c>
      <c r="G80" t="str">
        <f>VLOOKUP($B80,Entries!$A$5:$E$999,5,TRUE)</f>
        <v>Lomond</v>
      </c>
      <c r="I80" t="s">
        <v>358</v>
      </c>
    </row>
    <row r="81" spans="1:7" x14ac:dyDescent="0.25">
      <c r="A81">
        <f>A80+1</f>
        <v>77</v>
      </c>
      <c r="B81">
        <v>239</v>
      </c>
      <c r="C81" s="4">
        <v>59.35</v>
      </c>
      <c r="D81" t="str">
        <f>VLOOKUP($B81,Entries!$A$5:$E$990,2,TRUE)</f>
        <v>Angus</v>
      </c>
      <c r="E81" t="str">
        <f>VLOOKUP($B81,Entries!$A$5:$E$999,3,TRUE)</f>
        <v>Bowman</v>
      </c>
      <c r="F81" t="str">
        <f>VLOOKUP($B81,Entries!$A$5:$E$999,4,TRUE)</f>
        <v>MM50</v>
      </c>
      <c r="G81" t="str">
        <f>VLOOKUP($B81,Entries!$A$5:$E$999,5,TRUE)</f>
        <v>Lomond</v>
      </c>
    </row>
    <row r="82" spans="1:7" x14ac:dyDescent="0.25">
      <c r="A82">
        <f>A81+1</f>
        <v>78</v>
      </c>
      <c r="B82">
        <v>322</v>
      </c>
      <c r="C82" s="4">
        <v>59.36</v>
      </c>
      <c r="D82" t="str">
        <f>VLOOKUP($B82,Entries!$A$5:$E$990,2,TRUE)</f>
        <v>Ewan</v>
      </c>
      <c r="E82" t="str">
        <f>VLOOKUP($B82,Entries!$A$5:$E$999,3,TRUE)</f>
        <v>Huc</v>
      </c>
      <c r="F82" t="str">
        <f>VLOOKUP($B82,Entries!$A$5:$E$999,4,TRUE)</f>
        <v>MM40</v>
      </c>
      <c r="G82" t="str">
        <f>VLOOKUP($B82,Entries!$A$5:$E$999,5,TRUE)</f>
        <v>MOO JS</v>
      </c>
    </row>
    <row r="83" spans="1:7" x14ac:dyDescent="0.25">
      <c r="A83">
        <f>A82+1</f>
        <v>79</v>
      </c>
      <c r="B83">
        <v>364</v>
      </c>
      <c r="C83" s="4">
        <v>59.43</v>
      </c>
      <c r="D83" t="str">
        <f>VLOOKUP($B83,Entries!$A$5:$E$990,2,TRUE)</f>
        <v>Darren</v>
      </c>
      <c r="E83" t="str">
        <f>VLOOKUP($B83,Entries!$A$5:$E$999,3,TRUE)</f>
        <v>Urquhart</v>
      </c>
      <c r="F83" t="str">
        <f>VLOOKUP($B83,Entries!$A$5:$E$999,4,TRUE)</f>
        <v>MM40</v>
      </c>
      <c r="G83" t="str">
        <f>VLOOKUP($B83,Entries!$A$5:$E$999,5,TRUE)</f>
        <v>UA</v>
      </c>
    </row>
    <row r="84" spans="1:7" x14ac:dyDescent="0.25">
      <c r="A84">
        <f>A83+1</f>
        <v>80</v>
      </c>
      <c r="B84">
        <v>361</v>
      </c>
      <c r="C84" s="4">
        <v>59.45</v>
      </c>
      <c r="D84" t="str">
        <f>VLOOKUP($B84,Entries!$A$5:$E$990,2,TRUE)</f>
        <v>Scott</v>
      </c>
      <c r="E84" t="str">
        <f>VLOOKUP($B84,Entries!$A$5:$E$999,3,TRUE)</f>
        <v>Munro</v>
      </c>
      <c r="F84" t="str">
        <f>VLOOKUP($B84,Entries!$A$5:$E$999,4,TRUE)</f>
        <v>MM40</v>
      </c>
      <c r="G84" t="str">
        <f>VLOOKUP($B84,Entries!$A$5:$E$999,5,TRUE)</f>
        <v>Loch Tayside</v>
      </c>
    </row>
    <row r="85" spans="1:7" x14ac:dyDescent="0.25">
      <c r="A85">
        <f>A84+1</f>
        <v>81</v>
      </c>
      <c r="B85">
        <v>329</v>
      </c>
      <c r="C85" s="4">
        <v>59.47</v>
      </c>
      <c r="D85" t="str">
        <f>VLOOKUP($B85,Entries!$A$5:$E$990,2,TRUE)</f>
        <v>John</v>
      </c>
      <c r="E85" t="str">
        <f>VLOOKUP($B85,Entries!$A$5:$E$999,3,TRUE)</f>
        <v>Macleod</v>
      </c>
      <c r="F85" t="str">
        <f>VLOOKUP($B85,Entries!$A$5:$E$999,4,TRUE)</f>
        <v>M50</v>
      </c>
      <c r="G85" t="str">
        <f>VLOOKUP($B85,Entries!$A$5:$E$999,5,TRUE)</f>
        <v>IH</v>
      </c>
    </row>
    <row r="86" spans="1:7" x14ac:dyDescent="0.25">
      <c r="A86">
        <f>A85+1</f>
        <v>82</v>
      </c>
      <c r="B86">
        <v>223</v>
      </c>
      <c r="C86" s="4">
        <v>59.49</v>
      </c>
      <c r="D86" t="str">
        <f>VLOOKUP($B86,Entries!$A$5:$E$990,2,TRUE)</f>
        <v>Jill</v>
      </c>
      <c r="E86" t="str">
        <f>VLOOKUP($B86,Entries!$A$5:$E$999,3,TRUE)</f>
        <v>Kerr</v>
      </c>
      <c r="F86" t="str">
        <f>VLOOKUP($B86,Entries!$A$5:$E$999,4,TRUE)</f>
        <v>FM40</v>
      </c>
      <c r="G86" t="str">
        <f>VLOOKUP($B86,Entries!$A$5:$E$999,5,TRUE)</f>
        <v>HHR</v>
      </c>
    </row>
    <row r="87" spans="1:7" x14ac:dyDescent="0.25">
      <c r="A87">
        <f>A86+1</f>
        <v>83</v>
      </c>
      <c r="B87">
        <v>244</v>
      </c>
      <c r="C87" s="4">
        <v>59.52</v>
      </c>
      <c r="D87" t="str">
        <f>VLOOKUP($B87,Entries!$A$5:$E$990,2,TRUE)</f>
        <v>Colin</v>
      </c>
      <c r="E87" t="str">
        <f>VLOOKUP($B87,Entries!$A$5:$E$999,3,TRUE)</f>
        <v>Wilson</v>
      </c>
      <c r="F87" t="str">
        <f>VLOOKUP($B87,Entries!$A$5:$E$999,4,TRUE)</f>
        <v>M M50</v>
      </c>
      <c r="G87" t="str">
        <f>VLOOKUP($B87,Entries!$A$5:$E$999,5,TRUE)</f>
        <v>Lomond</v>
      </c>
    </row>
    <row r="88" spans="1:7" x14ac:dyDescent="0.25">
      <c r="A88">
        <f>A87+1</f>
        <v>84</v>
      </c>
      <c r="B88">
        <v>219</v>
      </c>
      <c r="C88" s="4">
        <v>59.55</v>
      </c>
      <c r="D88" t="str">
        <f>VLOOKUP($B88,Entries!$A$5:$E$990,2,TRUE)</f>
        <v>Katy</v>
      </c>
      <c r="E88" t="str">
        <f>VLOOKUP($B88,Entries!$A$5:$E$999,3,TRUE)</f>
        <v>Boocock</v>
      </c>
      <c r="F88" t="str">
        <f>VLOOKUP($B88,Entries!$A$5:$E$999,4,TRUE)</f>
        <v>FM50</v>
      </c>
      <c r="G88" t="str">
        <f>VLOOKUP($B88,Entries!$A$5:$E$999,5,TRUE)</f>
        <v>HHR</v>
      </c>
    </row>
    <row r="89" spans="1:7" x14ac:dyDescent="0.25">
      <c r="A89">
        <f>A88+1</f>
        <v>85</v>
      </c>
      <c r="B89">
        <v>366</v>
      </c>
      <c r="C89" s="5">
        <v>59.59</v>
      </c>
      <c r="D89" t="str">
        <f>VLOOKUP($B89,Entries!$A$5:$E$990,2,TRUE)</f>
        <v>Lynsey</v>
      </c>
      <c r="E89" t="str">
        <f>VLOOKUP($B89,Entries!$A$5:$E$999,3,TRUE)</f>
        <v>McDonald</v>
      </c>
      <c r="F89" t="str">
        <f>VLOOKUP($B89,Entries!$A$5:$E$999,4,TRUE)</f>
        <v>ND FS</v>
      </c>
      <c r="G89" t="str">
        <f>VLOOKUP($B89,Entries!$A$5:$E$999,5,TRUE)</f>
        <v>IH</v>
      </c>
    </row>
    <row r="90" spans="1:7" x14ac:dyDescent="0.25">
      <c r="A90">
        <f>A89+1</f>
        <v>86</v>
      </c>
      <c r="B90">
        <v>261</v>
      </c>
      <c r="C90" s="5" t="s">
        <v>289</v>
      </c>
      <c r="D90" t="str">
        <f>VLOOKUP($B90,Entries!$A$5:$E$990,2,TRUE)</f>
        <v>Paul</v>
      </c>
      <c r="E90" t="str">
        <f>VLOOKUP($B90,Entries!$A$5:$E$999,3,TRUE)</f>
        <v>Gaffney</v>
      </c>
      <c r="F90" t="str">
        <f>VLOOKUP($B90,Entries!$A$5:$E$999,4,TRUE)</f>
        <v>MS</v>
      </c>
      <c r="G90" t="str">
        <f>VLOOKUP($B90,Entries!$A$5:$E$999,5,TRUE)</f>
        <v>NHH</v>
      </c>
    </row>
    <row r="91" spans="1:7" x14ac:dyDescent="0.25">
      <c r="A91">
        <f>A90+1</f>
        <v>87</v>
      </c>
      <c r="B91">
        <v>277</v>
      </c>
      <c r="C91" s="5" t="s">
        <v>290</v>
      </c>
      <c r="D91" t="str">
        <f>VLOOKUP($B91,Entries!$A$5:$E$990,2,TRUE)</f>
        <v>Brian</v>
      </c>
      <c r="E91" t="str">
        <f>VLOOKUP($B91,Entries!$A$5:$E$999,3,TRUE)</f>
        <v>Brennan</v>
      </c>
      <c r="F91" t="str">
        <f>VLOOKUP($B91,Entries!$A$5:$E$999,4,TRUE)</f>
        <v>MM60</v>
      </c>
      <c r="G91" t="str">
        <f>VLOOKUP($B91,Entries!$A$5:$E$999,5,TRUE)</f>
        <v>Westies</v>
      </c>
    </row>
    <row r="92" spans="1:7" x14ac:dyDescent="0.25">
      <c r="A92">
        <f>A91+1</f>
        <v>88</v>
      </c>
      <c r="B92">
        <v>217</v>
      </c>
      <c r="C92" s="5" t="s">
        <v>291</v>
      </c>
      <c r="D92" t="str">
        <f>VLOOKUP($B92,Entries!$A$5:$E$990,2,TRUE)</f>
        <v>Willie</v>
      </c>
      <c r="E92" t="str">
        <f>VLOOKUP($B92,Entries!$A$5:$E$999,3,TRUE)</f>
        <v>Macrae</v>
      </c>
      <c r="F92" t="str">
        <f>VLOOKUP($B92,Entries!$A$5:$E$999,4,TRUE)</f>
        <v>ND MM60</v>
      </c>
      <c r="G92" t="str">
        <f>VLOOKUP($B92,Entries!$A$5:$E$999,5,TRUE)</f>
        <v>HHR</v>
      </c>
    </row>
    <row r="93" spans="1:7" x14ac:dyDescent="0.25">
      <c r="A93">
        <f>A92+1</f>
        <v>89</v>
      </c>
      <c r="B93">
        <v>354</v>
      </c>
      <c r="C93" s="5" t="s">
        <v>292</v>
      </c>
      <c r="D93" t="str">
        <f>VLOOKUP($B93,Entries!$A$5:$E$990,2,TRUE)</f>
        <v>Jodi</v>
      </c>
      <c r="E93" t="str">
        <f>VLOOKUP($B93,Entries!$A$5:$E$999,3,TRUE)</f>
        <v>Sharpe</v>
      </c>
      <c r="F93" t="str">
        <f>VLOOKUP($B93,Entries!$A$5:$E$999,4,TRUE)</f>
        <v>FM40</v>
      </c>
      <c r="G93" t="str">
        <f>VLOOKUP($B93,Entries!$A$5:$E$999,5,TRUE)</f>
        <v>IH</v>
      </c>
    </row>
    <row r="94" spans="1:7" x14ac:dyDescent="0.25">
      <c r="A94">
        <f>A93+1</f>
        <v>90</v>
      </c>
      <c r="B94">
        <v>250</v>
      </c>
      <c r="C94" s="5">
        <v>1.0039</v>
      </c>
      <c r="D94" t="str">
        <f>VLOOKUP($B94,Entries!$A$5:$E$990,2,TRUE)</f>
        <v>David</v>
      </c>
      <c r="E94" t="str">
        <f>VLOOKUP($B94,Entries!$A$5:$E$999,3,TRUE)</f>
        <v>Oliver</v>
      </c>
      <c r="F94" t="str">
        <f>VLOOKUP($B94,Entries!$A$5:$E$999,4,TRUE)</f>
        <v>M M50</v>
      </c>
      <c r="G94" t="str">
        <f>VLOOKUP($B94,Entries!$A$5:$E$999,5,TRUE)</f>
        <v>Deeside</v>
      </c>
    </row>
    <row r="95" spans="1:7" x14ac:dyDescent="0.25">
      <c r="A95">
        <f>A94+1</f>
        <v>91</v>
      </c>
      <c r="B95">
        <v>279</v>
      </c>
      <c r="C95" s="5" t="s">
        <v>293</v>
      </c>
      <c r="D95" t="str">
        <f>VLOOKUP($B95,Entries!$A$5:$E$990,2,TRUE)</f>
        <v xml:space="preserve">Colin </v>
      </c>
      <c r="E95" t="str">
        <f>VLOOKUP($B95,Entries!$A$5:$E$999,3,TRUE)</f>
        <v>Orr</v>
      </c>
      <c r="F95" t="str">
        <f>VLOOKUP($B95,Entries!$A$5:$E$999,4,TRUE)</f>
        <v>MS</v>
      </c>
      <c r="G95" t="str">
        <f>VLOOKUP($B95,Entries!$A$5:$E$999,5,TRUE)</f>
        <v>UA</v>
      </c>
    </row>
    <row r="96" spans="1:7" x14ac:dyDescent="0.25">
      <c r="A96">
        <f>A95+1</f>
        <v>92</v>
      </c>
      <c r="B96">
        <v>283</v>
      </c>
      <c r="C96" s="5" t="s">
        <v>294</v>
      </c>
      <c r="D96" t="str">
        <f>VLOOKUP($B96,Entries!$A$5:$E$990,2,TRUE)</f>
        <v>Euan</v>
      </c>
      <c r="E96" t="str">
        <f>VLOOKUP($B96,Entries!$A$5:$E$999,3,TRUE)</f>
        <v>Orr</v>
      </c>
      <c r="F96" t="str">
        <f>VLOOKUP($B96,Entries!$A$5:$E$999,4,TRUE)</f>
        <v>MS</v>
      </c>
      <c r="G96" t="str">
        <f>VLOOKUP($B96,Entries!$A$5:$E$999,5,TRUE)</f>
        <v>UA</v>
      </c>
    </row>
    <row r="97" spans="1:7" x14ac:dyDescent="0.25">
      <c r="A97">
        <f>A96+1</f>
        <v>93</v>
      </c>
      <c r="B97">
        <v>335</v>
      </c>
      <c r="C97" s="5" t="s">
        <v>295</v>
      </c>
      <c r="D97" t="str">
        <f>VLOOKUP($B97,Entries!$A$5:$E$990,2,TRUE)</f>
        <v>Harley</v>
      </c>
      <c r="E97" t="str">
        <f>VLOOKUP($B97,Entries!$A$5:$E$999,3,TRUE)</f>
        <v>Davidson</v>
      </c>
      <c r="F97" t="str">
        <f>VLOOKUP($B97,Entries!$A$5:$E$999,4,TRUE)</f>
        <v>MS</v>
      </c>
      <c r="G97" t="str">
        <f>VLOOKUP($B97,Entries!$A$5:$E$999,5,TRUE)</f>
        <v>UA</v>
      </c>
    </row>
    <row r="98" spans="1:7" x14ac:dyDescent="0.25">
      <c r="A98">
        <f>A97+1</f>
        <v>94</v>
      </c>
      <c r="B98">
        <v>294</v>
      </c>
      <c r="C98" s="5" t="s">
        <v>296</v>
      </c>
      <c r="D98" t="str">
        <f>VLOOKUP($B98,Entries!$A$5:$E$990,2,TRUE)</f>
        <v>Connor</v>
      </c>
      <c r="E98" t="str">
        <f>VLOOKUP($B98,Entries!$A$5:$E$999,3,TRUE)</f>
        <v>Mackay</v>
      </c>
      <c r="F98" t="str">
        <f>VLOOKUP($B98,Entries!$A$5:$E$999,4,TRUE)</f>
        <v>MU20</v>
      </c>
      <c r="G98" t="str">
        <f>VLOOKUP($B98,Entries!$A$5:$E$999,5,TRUE)</f>
        <v>Ua</v>
      </c>
    </row>
    <row r="99" spans="1:7" x14ac:dyDescent="0.25">
      <c r="A99">
        <f>A98+1</f>
        <v>95</v>
      </c>
      <c r="B99">
        <v>282</v>
      </c>
      <c r="C99" s="5" t="s">
        <v>297</v>
      </c>
      <c r="D99" t="str">
        <f>VLOOKUP($B99,Entries!$A$5:$E$990,2,TRUE)</f>
        <v xml:space="preserve">Steven </v>
      </c>
      <c r="E99" t="str">
        <f>VLOOKUP($B99,Entries!$A$5:$E$999,3,TRUE)</f>
        <v>Burnside</v>
      </c>
      <c r="F99" t="str">
        <f>VLOOKUP($B99,Entries!$A$5:$E$999,4,TRUE)</f>
        <v>MS</v>
      </c>
      <c r="G99" t="str">
        <f>VLOOKUP($B99,Entries!$A$5:$E$999,5,TRUE)</f>
        <v>UA</v>
      </c>
    </row>
    <row r="100" spans="1:7" x14ac:dyDescent="0.25">
      <c r="A100">
        <f>A99+1</f>
        <v>96</v>
      </c>
      <c r="B100">
        <v>293</v>
      </c>
      <c r="C100" s="5" t="s">
        <v>298</v>
      </c>
      <c r="D100" t="str">
        <f>VLOOKUP($B100,Entries!$A$5:$E$990,2,TRUE)</f>
        <v>Chris</v>
      </c>
      <c r="E100" t="str">
        <f>VLOOKUP($B100,Entries!$A$5:$E$999,3,TRUE)</f>
        <v>Smith</v>
      </c>
      <c r="F100" t="str">
        <f>VLOOKUP($B100,Entries!$A$5:$E$999,4,TRUE)</f>
        <v>MS</v>
      </c>
      <c r="G100" t="str">
        <f>VLOOKUP($B100,Entries!$A$5:$E$999,5,TRUE)</f>
        <v>UA</v>
      </c>
    </row>
    <row r="101" spans="1:7" x14ac:dyDescent="0.25">
      <c r="A101">
        <f>A100+1</f>
        <v>97</v>
      </c>
      <c r="B101">
        <v>287</v>
      </c>
      <c r="C101" s="5" t="s">
        <v>299</v>
      </c>
      <c r="D101" t="str">
        <f>VLOOKUP($B101,Entries!$A$5:$E$990,2,TRUE)</f>
        <v>Kevin</v>
      </c>
      <c r="E101" t="str">
        <f>VLOOKUP($B101,Entries!$A$5:$E$999,3,TRUE)</f>
        <v>McLean</v>
      </c>
      <c r="F101" t="str">
        <f>VLOOKUP($B101,Entries!$A$5:$E$999,4,TRUE)</f>
        <v>MS</v>
      </c>
      <c r="G101" t="str">
        <f>VLOOKUP($B101,Entries!$A$5:$E$999,5,TRUE)</f>
        <v>UA</v>
      </c>
    </row>
    <row r="102" spans="1:7" x14ac:dyDescent="0.25">
      <c r="A102">
        <f>A101+1</f>
        <v>98</v>
      </c>
      <c r="B102">
        <v>325</v>
      </c>
      <c r="C102" s="5" t="s">
        <v>300</v>
      </c>
      <c r="D102" t="str">
        <f>VLOOKUP($B102,Entries!$A$5:$E$990,2,TRUE)</f>
        <v>Eugene</v>
      </c>
      <c r="E102" t="str">
        <f>VLOOKUP($B102,Entries!$A$5:$E$999,3,TRUE)</f>
        <v>Mackie</v>
      </c>
      <c r="F102" t="str">
        <f>VLOOKUP($B102,Entries!$A$5:$E$999,4,TRUE)</f>
        <v>MS</v>
      </c>
      <c r="G102" t="str">
        <f>VLOOKUP($B102,Entries!$A$5:$E$999,5,TRUE)</f>
        <v>UA</v>
      </c>
    </row>
    <row r="103" spans="1:7" x14ac:dyDescent="0.25">
      <c r="A103">
        <f>A102+1</f>
        <v>99</v>
      </c>
      <c r="B103">
        <v>262</v>
      </c>
      <c r="C103" s="5" t="s">
        <v>301</v>
      </c>
      <c r="D103" t="str">
        <f>VLOOKUP($B103,Entries!$A$5:$E$990,2,TRUE)</f>
        <v>Kirsty</v>
      </c>
      <c r="E103" t="str">
        <f>VLOOKUP($B103,Entries!$A$5:$E$999,3,TRUE)</f>
        <v>Wood</v>
      </c>
      <c r="F103" t="str">
        <f>VLOOKUP($B103,Entries!$A$5:$E$999,4,TRUE)</f>
        <v>ND FS</v>
      </c>
      <c r="G103" t="str">
        <f>VLOOKUP($B103,Entries!$A$5:$E$999,5,TRUE)</f>
        <v>NHH</v>
      </c>
    </row>
    <row r="104" spans="1:7" x14ac:dyDescent="0.25">
      <c r="A104">
        <f>A103+1</f>
        <v>100</v>
      </c>
      <c r="B104">
        <v>271</v>
      </c>
      <c r="C104" s="5" t="s">
        <v>302</v>
      </c>
      <c r="D104" t="str">
        <f>VLOOKUP($B104,Entries!$A$5:$E$990,2,TRUE)</f>
        <v>Kathryn</v>
      </c>
      <c r="E104" t="str">
        <f>VLOOKUP($B104,Entries!$A$5:$E$999,3,TRUE)</f>
        <v>Barr</v>
      </c>
      <c r="F104" t="str">
        <f>VLOOKUP($B104,Entries!$A$5:$E$999,4,TRUE)</f>
        <v>ND F U20</v>
      </c>
      <c r="G104" t="str">
        <f>VLOOKUP($B104,Entries!$A$5:$E$999,5,TRUE)</f>
        <v>Forres</v>
      </c>
    </row>
    <row r="105" spans="1:7" x14ac:dyDescent="0.25">
      <c r="A105">
        <f>A104+1</f>
        <v>101</v>
      </c>
      <c r="B105">
        <v>326</v>
      </c>
      <c r="C105" s="5" t="s">
        <v>303</v>
      </c>
      <c r="D105" t="str">
        <f>VLOOKUP($B105,Entries!$A$5:$E$990,2,TRUE)</f>
        <v>Lucie</v>
      </c>
      <c r="E105" t="str">
        <f>VLOOKUP($B105,Entries!$A$5:$E$999,3,TRUE)</f>
        <v>Rothe</v>
      </c>
      <c r="F105" t="str">
        <f>VLOOKUP($B105,Entries!$A$5:$E$999,4,TRUE)</f>
        <v>FS</v>
      </c>
      <c r="G105" t="str">
        <f>VLOOKUP($B105,Entries!$A$5:$E$999,5,TRUE)</f>
        <v>MOO JS</v>
      </c>
    </row>
    <row r="106" spans="1:7" x14ac:dyDescent="0.25">
      <c r="A106">
        <f>A105+1</f>
        <v>102</v>
      </c>
      <c r="B106">
        <v>225</v>
      </c>
      <c r="C106" s="5" t="s">
        <v>304</v>
      </c>
      <c r="D106" t="str">
        <f>VLOOKUP($B106,Entries!$A$5:$E$990,2,TRUE)</f>
        <v>John</v>
      </c>
      <c r="E106" t="str">
        <f>VLOOKUP($B106,Entries!$A$5:$E$999,3,TRUE)</f>
        <v>Holloway</v>
      </c>
      <c r="F106" t="str">
        <f>VLOOKUP($B106,Entries!$A$5:$E$999,4,TRUE)</f>
        <v>ND MM50</v>
      </c>
      <c r="G106" t="str">
        <f>VLOOKUP($B106,Entries!$A$5:$E$999,5,TRUE)</f>
        <v>Forres</v>
      </c>
    </row>
    <row r="107" spans="1:7" x14ac:dyDescent="0.25">
      <c r="A107">
        <f>A106+1</f>
        <v>103</v>
      </c>
      <c r="B107">
        <v>370</v>
      </c>
      <c r="C107" s="5" t="s">
        <v>305</v>
      </c>
      <c r="D107" t="str">
        <f>VLOOKUP($B107,Entries!$A$5:$E$990,2,TRUE)</f>
        <v xml:space="preserve">Tim </v>
      </c>
      <c r="E107" t="str">
        <f>VLOOKUP($B107,Entries!$A$5:$E$999,3,TRUE)</f>
        <v>Dawson</v>
      </c>
      <c r="F107" t="str">
        <f>VLOOKUP($B107,Entries!$A$5:$E$999,4,TRUE)</f>
        <v>MM50</v>
      </c>
      <c r="G107" t="str">
        <f>VLOOKUP($B107,Entries!$A$5:$E$999,5,TRUE)</f>
        <v>UA</v>
      </c>
    </row>
    <row r="108" spans="1:7" x14ac:dyDescent="0.25">
      <c r="A108">
        <f>A107+1</f>
        <v>104</v>
      </c>
      <c r="B108">
        <v>355</v>
      </c>
      <c r="C108" s="5" t="s">
        <v>306</v>
      </c>
      <c r="D108" t="str">
        <f>VLOOKUP($B108,Entries!$A$5:$E$990,2,TRUE)</f>
        <v>Jacqui</v>
      </c>
      <c r="E108" t="str">
        <f>VLOOKUP($B108,Entries!$A$5:$E$999,3,TRUE)</f>
        <v>Laird</v>
      </c>
      <c r="F108" t="str">
        <f>VLOOKUP($B108,Entries!$A$5:$E$999,4,TRUE)</f>
        <v>FM40</v>
      </c>
      <c r="G108" t="str">
        <f>VLOOKUP($B108,Entries!$A$5:$E$999,5,TRUE)</f>
        <v>Invoc</v>
      </c>
    </row>
    <row r="109" spans="1:7" x14ac:dyDescent="0.25">
      <c r="A109">
        <f>A108+1</f>
        <v>105</v>
      </c>
      <c r="B109">
        <v>331</v>
      </c>
      <c r="C109" s="5" t="s">
        <v>307</v>
      </c>
      <c r="D109" t="str">
        <f>VLOOKUP($B109,Entries!$A$5:$E$990,2,TRUE)</f>
        <v>Edwin</v>
      </c>
      <c r="E109" t="str">
        <f>VLOOKUP($B109,Entries!$A$5:$E$999,3,TRUE)</f>
        <v>Hafiz</v>
      </c>
      <c r="F109" t="str">
        <f>VLOOKUP($B109,Entries!$A$5:$E$999,4,TRUE)</f>
        <v>MM50</v>
      </c>
      <c r="G109" t="str">
        <f>VLOOKUP($B109,Entries!$A$5:$E$999,5,TRUE)</f>
        <v>UA</v>
      </c>
    </row>
    <row r="110" spans="1:7" x14ac:dyDescent="0.25">
      <c r="A110">
        <f>A109+1</f>
        <v>106</v>
      </c>
      <c r="B110">
        <v>343</v>
      </c>
      <c r="C110" s="5" t="s">
        <v>308</v>
      </c>
      <c r="D110" t="str">
        <f>VLOOKUP($B110,Entries!$A$5:$E$990,2,TRUE)</f>
        <v>Julie</v>
      </c>
      <c r="E110" t="str">
        <f>VLOOKUP($B110,Entries!$A$5:$E$999,3,TRUE)</f>
        <v>Cleghorn</v>
      </c>
      <c r="F110" t="str">
        <f>VLOOKUP($B110,Entries!$A$5:$E$999,4,TRUE)</f>
        <v>FM40</v>
      </c>
      <c r="G110" t="str">
        <f>VLOOKUP($B110,Entries!$A$5:$E$999,5,TRUE)</f>
        <v>UA</v>
      </c>
    </row>
    <row r="111" spans="1:7" x14ac:dyDescent="0.25">
      <c r="A111">
        <f>A110+1</f>
        <v>107</v>
      </c>
      <c r="B111">
        <v>365</v>
      </c>
      <c r="C111" s="5" t="s">
        <v>309</v>
      </c>
      <c r="D111" t="str">
        <f>VLOOKUP($B111,Entries!$A$5:$E$990,2,TRUE)</f>
        <v>Howard</v>
      </c>
      <c r="E111" t="str">
        <f>VLOOKUP($B111,Entries!$A$5:$E$999,3,TRUE)</f>
        <v>Swindelli</v>
      </c>
      <c r="F111" t="str">
        <f>VLOOKUP($B111,Entries!$A$5:$E$999,4,TRUE)</f>
        <v>MM60</v>
      </c>
      <c r="G111" t="str">
        <f>VLOOKUP($B111,Entries!$A$5:$E$999,5,TRUE)</f>
        <v>Dark Peak Fell</v>
      </c>
    </row>
    <row r="112" spans="1:7" x14ac:dyDescent="0.25">
      <c r="A112">
        <f>A111+1</f>
        <v>108</v>
      </c>
      <c r="B112">
        <v>252</v>
      </c>
      <c r="C112" s="5" t="s">
        <v>310</v>
      </c>
      <c r="D112" t="str">
        <f>VLOOKUP($B112,Entries!$A$5:$E$990,2,TRUE)</f>
        <v>Claire</v>
      </c>
      <c r="E112" t="str">
        <f>VLOOKUP($B112,Entries!$A$5:$E$999,3,TRUE)</f>
        <v>Piper</v>
      </c>
      <c r="F112" t="str">
        <f>VLOOKUP($B112,Entries!$A$5:$E$999,4,TRUE)</f>
        <v>FM40</v>
      </c>
      <c r="G112" t="str">
        <f>VLOOKUP($B112,Entries!$A$5:$E$999,5,TRUE)</f>
        <v>HHR</v>
      </c>
    </row>
    <row r="113" spans="1:8" x14ac:dyDescent="0.25">
      <c r="A113">
        <f>A112+1</f>
        <v>109</v>
      </c>
      <c r="B113">
        <v>344</v>
      </c>
      <c r="C113" s="5" t="s">
        <v>311</v>
      </c>
      <c r="D113" t="str">
        <f>VLOOKUP($B113,Entries!$A$5:$E$990,2,TRUE)</f>
        <v>Robert</v>
      </c>
      <c r="E113" t="str">
        <f>VLOOKUP($B113,Entries!$A$5:$E$999,3,TRUE)</f>
        <v>Phillets</v>
      </c>
      <c r="F113" t="str">
        <f>VLOOKUP($B113,Entries!$A$5:$E$999,4,TRUE)</f>
        <v>MS</v>
      </c>
      <c r="G113" t="str">
        <f>VLOOKUP($B113,Entries!$A$5:$E$999,5,TRUE)</f>
        <v>360degrees</v>
      </c>
    </row>
    <row r="114" spans="1:8" x14ac:dyDescent="0.25">
      <c r="A114">
        <f>A113+1</f>
        <v>110</v>
      </c>
      <c r="B114">
        <v>254</v>
      </c>
      <c r="C114" s="5" t="s">
        <v>312</v>
      </c>
      <c r="D114" t="str">
        <f>VLOOKUP($B114,Entries!$A$5:$E$990,2,TRUE)</f>
        <v>Judy</v>
      </c>
      <c r="E114" t="str">
        <f>VLOOKUP($B114,Entries!$A$5:$E$999,3,TRUE)</f>
        <v>Leslie</v>
      </c>
      <c r="F114" t="str">
        <f>VLOOKUP($B114,Entries!$A$5:$E$999,4,TRUE)</f>
        <v>ND FM50</v>
      </c>
      <c r="G114" t="str">
        <f>VLOOKUP($B114,Entries!$A$5:$E$999,5,TRUE)</f>
        <v>Forres</v>
      </c>
      <c r="H114" t="s">
        <v>352</v>
      </c>
    </row>
    <row r="115" spans="1:8" x14ac:dyDescent="0.25">
      <c r="A115">
        <f>A114+1</f>
        <v>111</v>
      </c>
      <c r="B115">
        <v>249</v>
      </c>
      <c r="C115" s="5" t="s">
        <v>313</v>
      </c>
      <c r="D115" t="str">
        <f>VLOOKUP($B115,Entries!$A$5:$E$990,2,TRUE)</f>
        <v>Jane</v>
      </c>
      <c r="E115" t="str">
        <f>VLOOKUP($B115,Entries!$A$5:$E$999,3,TRUE)</f>
        <v>Oliver</v>
      </c>
      <c r="F115" t="str">
        <f>VLOOKUP($B115,Entries!$A$5:$E$999,4,TRUE)</f>
        <v>F M50</v>
      </c>
      <c r="G115" t="str">
        <f>VLOOKUP($B115,Entries!$A$5:$E$999,5,TRUE)</f>
        <v>Deeside</v>
      </c>
    </row>
    <row r="116" spans="1:8" x14ac:dyDescent="0.25">
      <c r="A116">
        <f>A115+1</f>
        <v>112</v>
      </c>
      <c r="B116">
        <v>357</v>
      </c>
      <c r="C116" s="5" t="s">
        <v>314</v>
      </c>
      <c r="D116" t="str">
        <f>VLOOKUP($B116,Entries!$A$5:$E$990,2,TRUE)</f>
        <v>Sarah</v>
      </c>
      <c r="E116" t="str">
        <f>VLOOKUP($B116,Entries!$A$5:$E$999,3,TRUE)</f>
        <v>Sigley</v>
      </c>
      <c r="F116" t="str">
        <f>VLOOKUP($B116,Entries!$A$5:$E$999,4,TRUE)</f>
        <v>ND FS</v>
      </c>
      <c r="G116" t="str">
        <f>VLOOKUP($B116,Entries!$A$5:$E$999,5,TRUE)</f>
        <v>HHR</v>
      </c>
    </row>
    <row r="117" spans="1:8" x14ac:dyDescent="0.25">
      <c r="A117">
        <f>A116+1</f>
        <v>113</v>
      </c>
      <c r="B117">
        <v>240</v>
      </c>
      <c r="C117" s="5" t="s">
        <v>315</v>
      </c>
      <c r="D117" t="str">
        <f>VLOOKUP($B117,Entries!$A$5:$E$990,2,TRUE)</f>
        <v>Jean</v>
      </c>
      <c r="E117" t="str">
        <f>VLOOKUP($B117,Entries!$A$5:$E$999,3,TRUE)</f>
        <v>Bowman</v>
      </c>
      <c r="F117" t="str">
        <f>VLOOKUP($B117,Entries!$A$5:$E$999,4,TRUE)</f>
        <v xml:space="preserve"> MM50</v>
      </c>
      <c r="G117" t="str">
        <f>VLOOKUP($B117,Entries!$A$5:$E$999,5,TRUE)</f>
        <v>Lomond</v>
      </c>
    </row>
    <row r="118" spans="1:8" x14ac:dyDescent="0.25">
      <c r="A118">
        <f>A117+1</f>
        <v>114</v>
      </c>
      <c r="B118">
        <v>371</v>
      </c>
      <c r="C118" s="5" t="s">
        <v>316</v>
      </c>
      <c r="D118" t="str">
        <f>VLOOKUP($B118,Entries!$A$5:$E$990,2,TRUE)</f>
        <v>George</v>
      </c>
      <c r="E118" t="str">
        <f>VLOOKUP($B118,Entries!$A$5:$E$999,3,TRUE)</f>
        <v>Reid</v>
      </c>
      <c r="F118" t="str">
        <f>VLOOKUP($B118,Entries!$A$5:$E$999,4,TRUE)</f>
        <v>MM60</v>
      </c>
      <c r="G118" t="str">
        <f>VLOOKUP($B118,Entries!$A$5:$E$999,5,TRUE)</f>
        <v>Tri</v>
      </c>
    </row>
    <row r="119" spans="1:8" x14ac:dyDescent="0.25">
      <c r="A119">
        <f>A118+1</f>
        <v>115</v>
      </c>
      <c r="B119">
        <v>276</v>
      </c>
      <c r="C119" s="5" t="s">
        <v>317</v>
      </c>
      <c r="D119" t="str">
        <f>VLOOKUP($B119,Entries!$A$5:$E$990,2,TRUE)</f>
        <v>Aileen</v>
      </c>
      <c r="E119" t="str">
        <f>VLOOKUP($B119,Entries!$A$5:$E$999,3,TRUE)</f>
        <v>Stuart</v>
      </c>
      <c r="F119" t="str">
        <f>VLOOKUP($B119,Entries!$A$5:$E$999,4,TRUE)</f>
        <v>F M40</v>
      </c>
      <c r="G119" t="str">
        <f>VLOOKUP($B119,Entries!$A$5:$E$999,5,TRUE)</f>
        <v>UA</v>
      </c>
    </row>
    <row r="120" spans="1:8" x14ac:dyDescent="0.25">
      <c r="A120">
        <f>A119+1</f>
        <v>116</v>
      </c>
      <c r="B120">
        <v>214</v>
      </c>
      <c r="C120" s="5" t="s">
        <v>318</v>
      </c>
      <c r="D120" t="str">
        <f>VLOOKUP($B120,Entries!$A$5:$E$990,2,TRUE)</f>
        <v>Rebecca</v>
      </c>
      <c r="E120" t="str">
        <f>VLOOKUP($B120,Entries!$A$5:$E$999,3,TRUE)</f>
        <v>Bryan</v>
      </c>
      <c r="F120" t="str">
        <f>VLOOKUP($B120,Entries!$A$5:$E$999,4,TRUE)</f>
        <v>F U20</v>
      </c>
      <c r="G120" t="str">
        <f>VLOOKUP($B120,Entries!$A$5:$E$999,5,TRUE)</f>
        <v>ESAC</v>
      </c>
    </row>
    <row r="121" spans="1:8" x14ac:dyDescent="0.25">
      <c r="A121">
        <f>A120+1</f>
        <v>117</v>
      </c>
      <c r="B121">
        <v>372</v>
      </c>
      <c r="C121" s="5" t="s">
        <v>319</v>
      </c>
      <c r="D121" t="str">
        <f>VLOOKUP($B121,Entries!$A$5:$E$990,2,TRUE)</f>
        <v>Aileen</v>
      </c>
      <c r="E121" t="str">
        <f>VLOOKUP($B121,Entries!$A$5:$E$999,3,TRUE)</f>
        <v>Thom</v>
      </c>
      <c r="F121" t="str">
        <f>VLOOKUP($B121,Entries!$A$5:$E$999,4,TRUE)</f>
        <v>FS</v>
      </c>
      <c r="G121" t="str">
        <f>VLOOKUP($B121,Entries!$A$5:$E$999,5,TRUE)</f>
        <v>UA</v>
      </c>
    </row>
    <row r="122" spans="1:8" x14ac:dyDescent="0.25">
      <c r="A122">
        <f>A121+1</f>
        <v>118</v>
      </c>
      <c r="B122">
        <v>373</v>
      </c>
      <c r="C122" s="5" t="s">
        <v>320</v>
      </c>
      <c r="D122" t="str">
        <f>VLOOKUP($B122,Entries!$A$5:$E$990,2,TRUE)</f>
        <v>Stephanie</v>
      </c>
      <c r="E122" t="str">
        <f>VLOOKUP($B122,Entries!$A$5:$E$999,3,TRUE)</f>
        <v>Brown</v>
      </c>
      <c r="F122" t="str">
        <f>VLOOKUP($B122,Entries!$A$5:$E$999,4,TRUE)</f>
        <v>FS</v>
      </c>
      <c r="G122" t="str">
        <f>VLOOKUP($B122,Entries!$A$5:$E$999,5,TRUE)</f>
        <v>MOO JS</v>
      </c>
    </row>
    <row r="123" spans="1:8" x14ac:dyDescent="0.25">
      <c r="A123">
        <f>A122+1</f>
        <v>119</v>
      </c>
      <c r="B123">
        <v>289</v>
      </c>
      <c r="C123" s="5" t="s">
        <v>321</v>
      </c>
      <c r="D123" t="str">
        <f>VLOOKUP($B123,Entries!$A$5:$E$990,2,TRUE)</f>
        <v>Jim</v>
      </c>
      <c r="E123" t="str">
        <f>VLOOKUP($B123,Entries!$A$5:$E$999,3,TRUE)</f>
        <v>Quate</v>
      </c>
      <c r="F123" t="str">
        <f>VLOOKUP($B123,Entries!$A$5:$E$999,4,TRUE)</f>
        <v>MM40</v>
      </c>
      <c r="G123" t="str">
        <f>VLOOKUP($B123,Entries!$A$5:$E$999,5,TRUE)</f>
        <v>UA</v>
      </c>
    </row>
    <row r="124" spans="1:8" x14ac:dyDescent="0.25">
      <c r="A124">
        <f>A123+1</f>
        <v>120</v>
      </c>
      <c r="B124">
        <v>280</v>
      </c>
      <c r="C124" s="5" t="s">
        <v>322</v>
      </c>
      <c r="D124" t="str">
        <f>VLOOKUP($B124,Entries!$A$5:$E$990,2,TRUE)</f>
        <v>Lee</v>
      </c>
      <c r="E124" t="str">
        <f>VLOOKUP($B124,Entries!$A$5:$E$999,3,TRUE)</f>
        <v>Ross</v>
      </c>
      <c r="F124" t="str">
        <f>VLOOKUP($B124,Entries!$A$5:$E$999,4,TRUE)</f>
        <v>ND MM50</v>
      </c>
      <c r="G124" t="str">
        <f>VLOOKUP($B124,Entries!$A$5:$E$999,5,TRUE)</f>
        <v>IH</v>
      </c>
    </row>
    <row r="125" spans="1:8" x14ac:dyDescent="0.25">
      <c r="A125">
        <f>A124+1</f>
        <v>121</v>
      </c>
      <c r="B125">
        <v>264</v>
      </c>
      <c r="C125" s="5" t="s">
        <v>323</v>
      </c>
      <c r="D125" t="str">
        <f>VLOOKUP($B125,Entries!$A$5:$E$990,2,TRUE)</f>
        <v>Iain</v>
      </c>
      <c r="E125" t="str">
        <f>VLOOKUP($B125,Entries!$A$5:$E$999,3,TRUE)</f>
        <v>Ross</v>
      </c>
      <c r="F125" t="str">
        <f>VLOOKUP($B125,Entries!$A$5:$E$999,4,TRUE)</f>
        <v>ND MM50</v>
      </c>
      <c r="G125" t="str">
        <f>VLOOKUP($B125,Entries!$A$5:$E$999,5,TRUE)</f>
        <v>IH</v>
      </c>
    </row>
    <row r="126" spans="1:8" x14ac:dyDescent="0.25">
      <c r="A126">
        <f>A125+1</f>
        <v>122</v>
      </c>
      <c r="B126">
        <v>253</v>
      </c>
      <c r="C126" s="5" t="s">
        <v>324</v>
      </c>
      <c r="D126" t="str">
        <f>VLOOKUP($B126,Entries!$A$5:$E$990,2,TRUE)</f>
        <v>Fiona</v>
      </c>
      <c r="E126" t="str">
        <f>VLOOKUP($B126,Entries!$A$5:$E$999,3,TRUE)</f>
        <v>Bremner</v>
      </c>
      <c r="F126" t="str">
        <f>VLOOKUP($B126,Entries!$A$5:$E$999,4,TRUE)</f>
        <v>F M50</v>
      </c>
      <c r="G126" t="str">
        <f>VLOOKUP($B126,Entries!$A$5:$E$999,5,TRUE)</f>
        <v>NHH</v>
      </c>
    </row>
    <row r="127" spans="1:8" x14ac:dyDescent="0.25">
      <c r="A127">
        <f>A126+1</f>
        <v>123</v>
      </c>
      <c r="B127">
        <v>318</v>
      </c>
      <c r="C127" s="5" t="s">
        <v>325</v>
      </c>
      <c r="D127" t="str">
        <f>VLOOKUP($B127,Entries!$A$5:$E$990,2,TRUE)</f>
        <v>Claire</v>
      </c>
      <c r="E127" t="str">
        <f>VLOOKUP($B127,Entries!$A$5:$E$999,3,TRUE)</f>
        <v>Acheson</v>
      </c>
      <c r="F127" t="str">
        <f>VLOOKUP($B127,Entries!$A$5:$E$999,4,TRUE)</f>
        <v>FS</v>
      </c>
      <c r="G127" t="str">
        <f>VLOOKUP($B127,Entries!$A$5:$E$999,5,TRUE)</f>
        <v>Tri</v>
      </c>
    </row>
    <row r="128" spans="1:8" x14ac:dyDescent="0.25">
      <c r="A128">
        <f>A127+1</f>
        <v>124</v>
      </c>
      <c r="B128">
        <v>330</v>
      </c>
      <c r="C128" s="5" t="s">
        <v>326</v>
      </c>
      <c r="D128" t="str">
        <f>VLOOKUP($B128,Entries!$A$5:$E$990,2,TRUE)</f>
        <v>Fiona</v>
      </c>
      <c r="E128" t="str">
        <f>VLOOKUP($B128,Entries!$A$5:$E$999,3,TRUE)</f>
        <v>Mackay</v>
      </c>
      <c r="F128" t="str">
        <f>VLOOKUP($B128,Entries!$A$5:$E$999,4,TRUE)</f>
        <v>ND FM50</v>
      </c>
      <c r="G128" t="str">
        <f>VLOOKUP($B128,Entries!$A$5:$E$999,5,TRUE)</f>
        <v>IH</v>
      </c>
    </row>
    <row r="129" spans="1:9" x14ac:dyDescent="0.25">
      <c r="A129">
        <f>A128+1</f>
        <v>125</v>
      </c>
      <c r="B129">
        <v>220</v>
      </c>
      <c r="C129" s="5" t="s">
        <v>327</v>
      </c>
      <c r="D129" t="str">
        <f>VLOOKUP($B129,Entries!$A$5:$E$990,2,TRUE)</f>
        <v>Leslie</v>
      </c>
      <c r="E129" t="str">
        <f>VLOOKUP($B129,Entries!$A$5:$E$999,3,TRUE)</f>
        <v>Mackay</v>
      </c>
      <c r="F129" t="str">
        <f>VLOOKUP($B129,Entries!$A$5:$E$999,4,TRUE)</f>
        <v>MM40</v>
      </c>
      <c r="G129" t="str">
        <f>VLOOKUP($B129,Entries!$A$5:$E$999,5,TRUE)</f>
        <v>NHH</v>
      </c>
    </row>
    <row r="130" spans="1:9" x14ac:dyDescent="0.25">
      <c r="A130">
        <f>A129+1</f>
        <v>126</v>
      </c>
      <c r="B130">
        <v>324</v>
      </c>
      <c r="C130" s="5" t="s">
        <v>328</v>
      </c>
      <c r="D130" t="str">
        <f>VLOOKUP($B130,Entries!$A$5:$E$990,2,TRUE)</f>
        <v>Sheila</v>
      </c>
      <c r="E130" t="str">
        <f>VLOOKUP($B130,Entries!$A$5:$E$999,3,TRUE)</f>
        <v>Wallace</v>
      </c>
      <c r="F130" t="str">
        <f>VLOOKUP($B130,Entries!$A$5:$E$999,4,TRUE)</f>
        <v>FM50</v>
      </c>
      <c r="G130" t="str">
        <f>VLOOKUP($B130,Entries!$A$5:$E$999,5,TRUE)</f>
        <v>MOO JS</v>
      </c>
    </row>
    <row r="131" spans="1:9" x14ac:dyDescent="0.25">
      <c r="A131">
        <f>A130+1</f>
        <v>127</v>
      </c>
      <c r="B131">
        <v>362</v>
      </c>
      <c r="C131" s="5" t="s">
        <v>330</v>
      </c>
      <c r="D131" t="str">
        <f>VLOOKUP($B131,Entries!$A$5:$E$990,2,TRUE)</f>
        <v xml:space="preserve">Wendy </v>
      </c>
      <c r="E131" t="str">
        <f>VLOOKUP($B131,Entries!$A$5:$E$999,3,TRUE)</f>
        <v>Dustan</v>
      </c>
      <c r="F131" t="str">
        <f>VLOOKUP($B131,Entries!$A$5:$E$999,4,TRUE)</f>
        <v>FM50</v>
      </c>
      <c r="G131" t="str">
        <f>VLOOKUP($B131,Entries!$A$5:$E$999,5,TRUE)</f>
        <v>IH</v>
      </c>
    </row>
    <row r="132" spans="1:9" x14ac:dyDescent="0.25">
      <c r="A132">
        <f>A131+1</f>
        <v>128</v>
      </c>
      <c r="B132">
        <v>255</v>
      </c>
      <c r="C132" s="5" t="s">
        <v>329</v>
      </c>
      <c r="D132" t="str">
        <f>VLOOKUP($B132,Entries!$A$5:$E$990,2,TRUE)</f>
        <v>Shona</v>
      </c>
      <c r="E132" t="str">
        <f>VLOOKUP($B132,Entries!$A$5:$E$999,3,TRUE)</f>
        <v>Spencer</v>
      </c>
      <c r="F132" t="str">
        <f>VLOOKUP($B132,Entries!$A$5:$E$999,4,TRUE)</f>
        <v>ND FM50</v>
      </c>
      <c r="G132" t="str">
        <f>VLOOKUP($B132,Entries!$A$5:$E$999,5,TRUE)</f>
        <v>Forres</v>
      </c>
    </row>
    <row r="133" spans="1:9" x14ac:dyDescent="0.25">
      <c r="A133">
        <f>A132+1</f>
        <v>129</v>
      </c>
      <c r="B133">
        <v>320</v>
      </c>
      <c r="C133" s="5" t="s">
        <v>331</v>
      </c>
      <c r="D133" t="str">
        <f>VLOOKUP($B133,Entries!$A$5:$E$990,2,TRUE)</f>
        <v>Mike</v>
      </c>
      <c r="E133" t="str">
        <f>VLOOKUP($B133,Entries!$A$5:$E$999,3,TRUE)</f>
        <v>Gage</v>
      </c>
      <c r="F133" t="str">
        <f>VLOOKUP($B133,Entries!$A$5:$E$999,4,TRUE)</f>
        <v>ND MM60</v>
      </c>
      <c r="G133" t="str">
        <f>VLOOKUP($B133,Entries!$A$5:$E$999,5,TRUE)</f>
        <v>MOO JS</v>
      </c>
    </row>
    <row r="134" spans="1:9" x14ac:dyDescent="0.25">
      <c r="A134">
        <f>A133+1</f>
        <v>130</v>
      </c>
      <c r="B134">
        <v>281</v>
      </c>
      <c r="C134" s="5" t="s">
        <v>332</v>
      </c>
      <c r="D134" t="str">
        <f>VLOOKUP($B134,Entries!$A$5:$E$990,2,TRUE)</f>
        <v>Sylvia</v>
      </c>
      <c r="E134" t="str">
        <f>VLOOKUP($B134,Entries!$A$5:$E$999,3,TRUE)</f>
        <v>main</v>
      </c>
      <c r="F134" t="str">
        <f>VLOOKUP($B134,Entries!$A$5:$E$999,4,TRUE)</f>
        <v>FM 60</v>
      </c>
      <c r="G134" t="str">
        <f>VLOOKUP($B134,Entries!$A$5:$E$999,5,TRUE)</f>
        <v>IH</v>
      </c>
      <c r="I134" t="s">
        <v>359</v>
      </c>
    </row>
    <row r="135" spans="1:9" x14ac:dyDescent="0.25">
      <c r="A135">
        <f>A134+1</f>
        <v>131</v>
      </c>
      <c r="B135">
        <v>319</v>
      </c>
      <c r="C135" s="5" t="s">
        <v>333</v>
      </c>
      <c r="D135" t="str">
        <f>VLOOKUP($B135,Entries!$A$5:$E$990,2,TRUE)</f>
        <v>Val</v>
      </c>
      <c r="E135" t="str">
        <f>VLOOKUP($B135,Entries!$A$5:$E$999,3,TRUE)</f>
        <v>Gage</v>
      </c>
      <c r="F135" t="str">
        <f>VLOOKUP($B135,Entries!$A$5:$E$999,4,TRUE)</f>
        <v>FM60</v>
      </c>
      <c r="G135" t="str">
        <f>VLOOKUP($B135,Entries!$A$5:$E$999,5,TRUE)</f>
        <v>MOO JS</v>
      </c>
    </row>
    <row r="136" spans="1:9" x14ac:dyDescent="0.25">
      <c r="A136">
        <f>A135+1</f>
        <v>132</v>
      </c>
      <c r="B136">
        <v>218</v>
      </c>
      <c r="C136" s="5" t="s">
        <v>334</v>
      </c>
      <c r="D136" t="str">
        <f>VLOOKUP($B136,Entries!$A$5:$E$990,2,TRUE)</f>
        <v>Jennifer</v>
      </c>
      <c r="E136" t="str">
        <f>VLOOKUP($B136,Entries!$A$5:$E$999,3,TRUE)</f>
        <v>Lornie</v>
      </c>
      <c r="F136" t="str">
        <f>VLOOKUP($B136,Entries!$A$5:$E$999,4,TRUE)</f>
        <v>FS</v>
      </c>
      <c r="G136" t="str">
        <f>VLOOKUP($B136,Entries!$A$5:$E$999,5,TRUE)</f>
        <v>IH</v>
      </c>
    </row>
    <row r="137" spans="1:9" x14ac:dyDescent="0.25">
      <c r="A137">
        <f>A136+1</f>
        <v>133</v>
      </c>
      <c r="B137">
        <v>256</v>
      </c>
      <c r="C137" s="5" t="s">
        <v>335</v>
      </c>
      <c r="D137" t="str">
        <f>VLOOKUP($B137,Entries!$A$5:$E$990,2,TRUE)</f>
        <v>Elaine</v>
      </c>
      <c r="E137" t="str">
        <f>VLOOKUP($B137,Entries!$A$5:$E$999,3,TRUE)</f>
        <v>Barrie</v>
      </c>
      <c r="F137" t="str">
        <f>VLOOKUP($B137,Entries!$A$5:$E$999,4,TRUE)</f>
        <v>FM40</v>
      </c>
      <c r="G137" t="str">
        <f>VLOOKUP($B137,Entries!$A$5:$E$999,5,TRUE)</f>
        <v>IH</v>
      </c>
    </row>
    <row r="138" spans="1:9" x14ac:dyDescent="0.25">
      <c r="A138">
        <f>A137+1</f>
        <v>134</v>
      </c>
      <c r="B138">
        <v>258</v>
      </c>
      <c r="C138" s="5" t="s">
        <v>335</v>
      </c>
      <c r="D138" t="str">
        <f>VLOOKUP($B138,Entries!$A$5:$E$990,2,TRUE)</f>
        <v>Charles</v>
      </c>
      <c r="E138" t="str">
        <f>VLOOKUP($B138,Entries!$A$5:$E$999,3,TRUE)</f>
        <v>Jarvie</v>
      </c>
      <c r="F138" t="str">
        <f>VLOOKUP($B138,Entries!$A$5:$E$999,4,TRUE)</f>
        <v>ND MM60</v>
      </c>
      <c r="G138" t="str">
        <f>VLOOKUP($B138,Entries!$A$5:$E$999,5,TRUE)</f>
        <v>IH</v>
      </c>
    </row>
    <row r="139" spans="1:9" x14ac:dyDescent="0.25">
      <c r="A139">
        <f>A138+1</f>
        <v>135</v>
      </c>
      <c r="B139">
        <v>285</v>
      </c>
      <c r="C139" s="5" t="s">
        <v>371</v>
      </c>
      <c r="D139" t="str">
        <f>VLOOKUP($B139,Entries!$A$5:$E$990,2,TRUE)</f>
        <v>Martin</v>
      </c>
      <c r="E139" t="str">
        <f>VLOOKUP($B139,Entries!$A$5:$E$999,3,TRUE)</f>
        <v>maclean</v>
      </c>
      <c r="F139" t="str">
        <f>VLOOKUP($B139,Entries!$A$5:$E$999,4,TRUE)</f>
        <v>ND MM40</v>
      </c>
      <c r="G139" t="str">
        <f>VLOOKUP($B139,Entries!$A$5:$E$999,5,TRUE)</f>
        <v>MOO JS</v>
      </c>
    </row>
    <row r="140" spans="1:9" x14ac:dyDescent="0.25">
      <c r="A140">
        <f>A139+1</f>
        <v>136</v>
      </c>
      <c r="B140">
        <v>273</v>
      </c>
      <c r="C140" s="5" t="s">
        <v>371</v>
      </c>
      <c r="D140" t="str">
        <f>VLOOKUP($B140,Entries!$A$5:$E$990,2,TRUE)</f>
        <v xml:space="preserve">Carolyn </v>
      </c>
      <c r="E140" t="str">
        <f>VLOOKUP($B140,Entries!$A$5:$E$999,3,TRUE)</f>
        <v>Macleod</v>
      </c>
      <c r="F140" t="str">
        <f>VLOOKUP($B140,Entries!$A$5:$E$999,4,TRUE)</f>
        <v>F M50</v>
      </c>
      <c r="G140" t="str">
        <f>VLOOKUP($B140,Entries!$A$5:$E$999,5,TRUE)</f>
        <v>UA</v>
      </c>
    </row>
    <row r="141" spans="1:9" x14ac:dyDescent="0.25">
      <c r="A141">
        <f>A140+1</f>
        <v>137</v>
      </c>
      <c r="C141" s="5"/>
      <c r="D141" t="e">
        <f>VLOOKUP($B141,Entries!$A$5:$E$990,2,TRUE)</f>
        <v>#N/A</v>
      </c>
      <c r="E141" t="e">
        <f>VLOOKUP($B141,Entries!$A$5:$E$999,3,TRUE)</f>
        <v>#N/A</v>
      </c>
      <c r="F141" t="e">
        <f>VLOOKUP($B141,Entries!$A$5:$E$999,4,TRUE)</f>
        <v>#N/A</v>
      </c>
      <c r="G141" t="e">
        <f>VLOOKUP($B141,Entries!$A$5:$E$999,5,TRUE)</f>
        <v>#N/A</v>
      </c>
    </row>
    <row r="142" spans="1:9" x14ac:dyDescent="0.25">
      <c r="A142">
        <f>A141+1</f>
        <v>138</v>
      </c>
      <c r="C142" s="5"/>
      <c r="D142" t="e">
        <f>VLOOKUP($B142,Entries!$A$5:$E$990,2,TRUE)</f>
        <v>#N/A</v>
      </c>
      <c r="E142" t="e">
        <f>VLOOKUP($B142,Entries!$A$5:$E$999,3,TRUE)</f>
        <v>#N/A</v>
      </c>
      <c r="F142" t="e">
        <f>VLOOKUP($B142,Entries!$A$5:$E$999,4,TRUE)</f>
        <v>#N/A</v>
      </c>
      <c r="G142" t="e">
        <f>VLOOKUP($B142,Entries!$A$5:$E$999,5,TRUE)</f>
        <v>#N/A</v>
      </c>
    </row>
    <row r="143" spans="1:9" x14ac:dyDescent="0.25">
      <c r="A143">
        <f>A142+1</f>
        <v>139</v>
      </c>
      <c r="C143" s="5"/>
      <c r="D143" t="e">
        <f>VLOOKUP($B143,Entries!$A$5:$E$990,2,TRUE)</f>
        <v>#N/A</v>
      </c>
      <c r="E143" t="e">
        <f>VLOOKUP($B143,Entries!$A$5:$E$999,3,TRUE)</f>
        <v>#N/A</v>
      </c>
      <c r="F143" t="e">
        <f>VLOOKUP($B143,Entries!$A$5:$E$999,4,TRUE)</f>
        <v>#N/A</v>
      </c>
      <c r="G143" t="e">
        <f>VLOOKUP($B143,Entries!$A$5:$E$999,5,TRUE)</f>
        <v>#N/A</v>
      </c>
    </row>
    <row r="144" spans="1:9" x14ac:dyDescent="0.25">
      <c r="A144">
        <f>A143+1</f>
        <v>140</v>
      </c>
      <c r="C144" s="5"/>
      <c r="D144" t="e">
        <f>VLOOKUP($B144,Entries!$A$5:$E$990,2,TRUE)</f>
        <v>#N/A</v>
      </c>
      <c r="E144" t="e">
        <f>VLOOKUP($B144,Entries!$A$5:$E$999,3,TRUE)</f>
        <v>#N/A</v>
      </c>
      <c r="F144" t="e">
        <f>VLOOKUP($B144,Entries!$A$5:$E$999,4,TRUE)</f>
        <v>#N/A</v>
      </c>
      <c r="G144" t="e">
        <f>VLOOKUP($B144,Entries!$A$5:$E$999,5,TRUE)</f>
        <v>#N/A</v>
      </c>
    </row>
    <row r="145" spans="1:7" x14ac:dyDescent="0.25">
      <c r="A145">
        <f>A144+1</f>
        <v>141</v>
      </c>
      <c r="C145" s="5"/>
      <c r="D145" t="e">
        <f>VLOOKUP($B145,Entries!$A$5:$E$990,2,TRUE)</f>
        <v>#N/A</v>
      </c>
      <c r="E145" t="e">
        <f>VLOOKUP($B145,Entries!$A$5:$E$999,3,TRUE)</f>
        <v>#N/A</v>
      </c>
      <c r="F145" t="e">
        <f>VLOOKUP($B145,Entries!$A$5:$E$999,4,TRUE)</f>
        <v>#N/A</v>
      </c>
      <c r="G145" t="e">
        <f>VLOOKUP($B145,Entries!$A$5:$E$999,5,TRUE)</f>
        <v>#N/A</v>
      </c>
    </row>
    <row r="146" spans="1:7" x14ac:dyDescent="0.25">
      <c r="A146">
        <f>A145+1</f>
        <v>142</v>
      </c>
      <c r="C146" s="5"/>
      <c r="D146" t="e">
        <f>VLOOKUP($B146,Entries!$A$5:$E$990,2,TRUE)</f>
        <v>#N/A</v>
      </c>
      <c r="E146" t="e">
        <f>VLOOKUP($B146,Entries!$A$5:$E$999,3,TRUE)</f>
        <v>#N/A</v>
      </c>
      <c r="F146" t="e">
        <f>VLOOKUP($B146,Entries!$A$5:$E$999,4,TRUE)</f>
        <v>#N/A</v>
      </c>
      <c r="G146" t="e">
        <f>VLOOKUP($B146,Entries!$A$5:$E$999,5,TRUE)</f>
        <v>#N/A</v>
      </c>
    </row>
    <row r="147" spans="1:7" x14ac:dyDescent="0.25">
      <c r="A147">
        <f>A146+1</f>
        <v>143</v>
      </c>
      <c r="C147" s="5"/>
      <c r="D147" t="e">
        <f>VLOOKUP($B147,Entries!$A$5:$E$990,2,TRUE)</f>
        <v>#N/A</v>
      </c>
      <c r="E147" t="e">
        <f>VLOOKUP($B147,Entries!$A$5:$E$999,3,TRUE)</f>
        <v>#N/A</v>
      </c>
      <c r="F147" t="e">
        <f>VLOOKUP($B147,Entries!$A$5:$E$999,4,TRUE)</f>
        <v>#N/A</v>
      </c>
      <c r="G147" t="e">
        <f>VLOOKUP($B147,Entries!$A$5:$E$999,5,TRUE)</f>
        <v>#N/A</v>
      </c>
    </row>
    <row r="148" spans="1:7" x14ac:dyDescent="0.25">
      <c r="A148">
        <f>A147+1</f>
        <v>144</v>
      </c>
      <c r="C148" s="5"/>
      <c r="D148" t="e">
        <f>VLOOKUP($B148,Entries!$A$5:$E$990,2,TRUE)</f>
        <v>#N/A</v>
      </c>
      <c r="E148" t="e">
        <f>VLOOKUP($B148,Entries!$A$5:$E$999,3,TRUE)</f>
        <v>#N/A</v>
      </c>
      <c r="F148" t="e">
        <f>VLOOKUP($B148,Entries!$A$5:$E$999,4,TRUE)</f>
        <v>#N/A</v>
      </c>
      <c r="G148" t="e">
        <f>VLOOKUP($B148,Entries!$A$5:$E$999,5,TRUE)</f>
        <v>#N/A</v>
      </c>
    </row>
    <row r="149" spans="1:7" x14ac:dyDescent="0.25">
      <c r="A149">
        <f>A148+1</f>
        <v>145</v>
      </c>
      <c r="C149" s="5"/>
      <c r="D149" t="e">
        <f>VLOOKUP($B149,Entries!$A$5:$E$990,2,TRUE)</f>
        <v>#N/A</v>
      </c>
      <c r="E149" t="e">
        <f>VLOOKUP($B149,Entries!$A$5:$E$999,3,TRUE)</f>
        <v>#N/A</v>
      </c>
      <c r="F149" t="e">
        <f>VLOOKUP($B149,Entries!$A$5:$E$999,4,TRUE)</f>
        <v>#N/A</v>
      </c>
      <c r="G149" t="e">
        <f>VLOOKUP($B149,Entries!$A$5:$E$999,5,TRUE)</f>
        <v>#N/A</v>
      </c>
    </row>
    <row r="150" spans="1:7" x14ac:dyDescent="0.25">
      <c r="A150">
        <f>A149+1</f>
        <v>146</v>
      </c>
      <c r="C150" s="5"/>
      <c r="D150" t="e">
        <f>VLOOKUP($B150,Entries!$A$5:$E$990,2,TRUE)</f>
        <v>#N/A</v>
      </c>
      <c r="E150" t="e">
        <f>VLOOKUP($B150,Entries!$A$5:$E$999,3,TRUE)</f>
        <v>#N/A</v>
      </c>
      <c r="F150" t="e">
        <f>VLOOKUP($B150,Entries!$A$5:$E$999,4,TRUE)</f>
        <v>#N/A</v>
      </c>
      <c r="G150" t="e">
        <f>VLOOKUP($B150,Entries!$A$5:$E$999,5,TRUE)</f>
        <v>#N/A</v>
      </c>
    </row>
    <row r="151" spans="1:7" x14ac:dyDescent="0.25">
      <c r="A151">
        <f>A150+1</f>
        <v>147</v>
      </c>
      <c r="C151" s="5"/>
      <c r="D151" t="e">
        <f>VLOOKUP($B151,Entries!$A$5:$E$990,2,TRUE)</f>
        <v>#N/A</v>
      </c>
      <c r="E151" t="e">
        <f>VLOOKUP($B151,Entries!$A$5:$E$999,3,TRUE)</f>
        <v>#N/A</v>
      </c>
      <c r="F151" t="e">
        <f>VLOOKUP($B151,Entries!$A$5:$E$999,4,TRUE)</f>
        <v>#N/A</v>
      </c>
      <c r="G151" t="e">
        <f>VLOOKUP($B151,Entries!$A$5:$E$999,5,TRUE)</f>
        <v>#N/A</v>
      </c>
    </row>
    <row r="152" spans="1:7" x14ac:dyDescent="0.25">
      <c r="A152">
        <f>A151+1</f>
        <v>148</v>
      </c>
      <c r="C152" s="5"/>
      <c r="D152" t="e">
        <f>VLOOKUP($B152,Entries!$A$5:$E$990,2,TRUE)</f>
        <v>#N/A</v>
      </c>
      <c r="E152" t="e">
        <f>VLOOKUP($B152,Entries!$A$5:$E$999,3,TRUE)</f>
        <v>#N/A</v>
      </c>
      <c r="F152" t="e">
        <f>VLOOKUP($B152,Entries!$A$5:$E$999,4,TRUE)</f>
        <v>#N/A</v>
      </c>
      <c r="G152" t="e">
        <f>VLOOKUP($B152,Entries!$A$5:$E$999,5,TRUE)</f>
        <v>#N/A</v>
      </c>
    </row>
    <row r="153" spans="1:7" x14ac:dyDescent="0.25">
      <c r="A153">
        <f>A152+1</f>
        <v>149</v>
      </c>
      <c r="C153" s="5"/>
      <c r="D153" t="e">
        <f>VLOOKUP($B153,Entries!$A$5:$E$990,2,TRUE)</f>
        <v>#N/A</v>
      </c>
      <c r="E153" t="e">
        <f>VLOOKUP($B153,Entries!$A$5:$E$999,3,TRUE)</f>
        <v>#N/A</v>
      </c>
      <c r="F153" t="e">
        <f>VLOOKUP($B153,Entries!$A$5:$E$999,4,TRUE)</f>
        <v>#N/A</v>
      </c>
      <c r="G153" t="e">
        <f>VLOOKUP($B153,Entries!$A$5:$E$999,5,TRUE)</f>
        <v>#N/A</v>
      </c>
    </row>
    <row r="154" spans="1:7" x14ac:dyDescent="0.25">
      <c r="A154">
        <f>A153+1</f>
        <v>150</v>
      </c>
      <c r="C154" s="5"/>
      <c r="D154" t="e">
        <f>VLOOKUP($B154,Entries!$A$5:$E$990,2,TRUE)</f>
        <v>#N/A</v>
      </c>
      <c r="E154" t="e">
        <f>VLOOKUP($B154,Entries!$A$5:$E$999,3,TRUE)</f>
        <v>#N/A</v>
      </c>
      <c r="F154" t="e">
        <f>VLOOKUP($B154,Entries!$A$5:$E$999,4,TRUE)</f>
        <v>#N/A</v>
      </c>
      <c r="G154" t="e">
        <f>VLOOKUP($B154,Entries!$A$5:$E$999,5,TRUE)</f>
        <v>#N/A</v>
      </c>
    </row>
    <row r="155" spans="1:7" x14ac:dyDescent="0.25">
      <c r="A155">
        <f>A154+1</f>
        <v>151</v>
      </c>
      <c r="C155" s="5"/>
      <c r="D155" t="e">
        <f>VLOOKUP($B155,Entries!$A$5:$E$990,2,TRUE)</f>
        <v>#N/A</v>
      </c>
      <c r="E155" t="e">
        <f>VLOOKUP($B155,Entries!$A$5:$E$999,3,TRUE)</f>
        <v>#N/A</v>
      </c>
      <c r="F155" t="e">
        <f>VLOOKUP($B155,Entries!$A$5:$E$999,4,TRUE)</f>
        <v>#N/A</v>
      </c>
      <c r="G155" t="e">
        <f>VLOOKUP($B155,Entries!$A$5:$E$999,5,TRUE)</f>
        <v>#N/A</v>
      </c>
    </row>
    <row r="156" spans="1:7" x14ac:dyDescent="0.25">
      <c r="A156">
        <f>A155+1</f>
        <v>152</v>
      </c>
      <c r="C156" s="5"/>
      <c r="D156" t="e">
        <f>VLOOKUP($B156,Entries!$A$5:$E$990,2,TRUE)</f>
        <v>#N/A</v>
      </c>
      <c r="E156" t="e">
        <f>VLOOKUP($B156,Entries!$A$5:$E$999,3,TRUE)</f>
        <v>#N/A</v>
      </c>
      <c r="F156" t="e">
        <f>VLOOKUP($B156,Entries!$A$5:$E$999,4,TRUE)</f>
        <v>#N/A</v>
      </c>
      <c r="G156" t="e">
        <f>VLOOKUP($B156,Entries!$A$5:$E$999,5,TRUE)</f>
        <v>#N/A</v>
      </c>
    </row>
    <row r="157" spans="1:7" x14ac:dyDescent="0.25">
      <c r="A157">
        <f>A156+1</f>
        <v>153</v>
      </c>
      <c r="C157" s="5"/>
      <c r="D157" t="e">
        <f>VLOOKUP($B157,Entries!$A$5:$E$990,2,TRUE)</f>
        <v>#N/A</v>
      </c>
      <c r="E157" t="e">
        <f>VLOOKUP($B157,Entries!$A$5:$E$999,3,TRUE)</f>
        <v>#N/A</v>
      </c>
      <c r="F157" t="e">
        <f>VLOOKUP($B157,Entries!$A$5:$E$999,4,TRUE)</f>
        <v>#N/A</v>
      </c>
      <c r="G157" t="e">
        <f>VLOOKUP($B157,Entries!$A$5:$E$999,5,TRUE)</f>
        <v>#N/A</v>
      </c>
    </row>
    <row r="158" spans="1:7" x14ac:dyDescent="0.25">
      <c r="A158">
        <f>A157+1</f>
        <v>154</v>
      </c>
      <c r="C158" s="5"/>
      <c r="D158" t="e">
        <f>VLOOKUP($B158,Entries!$A$5:$E$990,2,TRUE)</f>
        <v>#N/A</v>
      </c>
      <c r="E158" t="e">
        <f>VLOOKUP($B158,Entries!$A$5:$E$999,3,TRUE)</f>
        <v>#N/A</v>
      </c>
      <c r="F158" t="e">
        <f>VLOOKUP($B158,Entries!$A$5:$E$999,4,TRUE)</f>
        <v>#N/A</v>
      </c>
      <c r="G158" t="e">
        <f>VLOOKUP($B158,Entries!$A$5:$E$999,5,TRUE)</f>
        <v>#N/A</v>
      </c>
    </row>
    <row r="159" spans="1:7" x14ac:dyDescent="0.25">
      <c r="A159">
        <f>A158+1</f>
        <v>155</v>
      </c>
      <c r="C159" s="5"/>
      <c r="D159" t="e">
        <f>VLOOKUP($B159,Entries!$A$5:$E$990,2,TRUE)</f>
        <v>#N/A</v>
      </c>
      <c r="E159" t="e">
        <f>VLOOKUP($B159,Entries!$A$5:$E$999,3,TRUE)</f>
        <v>#N/A</v>
      </c>
      <c r="F159" t="e">
        <f>VLOOKUP($B159,Entries!$A$5:$E$999,4,TRUE)</f>
        <v>#N/A</v>
      </c>
      <c r="G159" t="e">
        <f>VLOOKUP($B159,Entries!$A$5:$E$999,5,TRUE)</f>
        <v>#N/A</v>
      </c>
    </row>
    <row r="160" spans="1:7" x14ac:dyDescent="0.25">
      <c r="A160">
        <f>A159+1</f>
        <v>156</v>
      </c>
      <c r="C160" s="5"/>
      <c r="D160" t="e">
        <f>VLOOKUP($B160,Entries!$A$5:$E$990,2,TRUE)</f>
        <v>#N/A</v>
      </c>
      <c r="E160" t="e">
        <f>VLOOKUP($B160,Entries!$A$5:$E$999,3,TRUE)</f>
        <v>#N/A</v>
      </c>
      <c r="F160" t="e">
        <f>VLOOKUP($B160,Entries!$A$5:$E$999,4,TRUE)</f>
        <v>#N/A</v>
      </c>
      <c r="G160" t="e">
        <f>VLOOKUP($B160,Entries!$A$5:$E$999,5,TRUE)</f>
        <v>#N/A</v>
      </c>
    </row>
    <row r="161" spans="1:7" x14ac:dyDescent="0.25">
      <c r="A161">
        <f>A160+1</f>
        <v>157</v>
      </c>
      <c r="C161" s="5"/>
      <c r="D161" t="e">
        <f>VLOOKUP($B161,Entries!$A$5:$E$990,2,TRUE)</f>
        <v>#N/A</v>
      </c>
      <c r="E161" t="e">
        <f>VLOOKUP($B161,Entries!$A$5:$E$999,3,TRUE)</f>
        <v>#N/A</v>
      </c>
      <c r="F161" t="e">
        <f>VLOOKUP($B161,Entries!$A$5:$E$999,4,TRUE)</f>
        <v>#N/A</v>
      </c>
      <c r="G161" t="e">
        <f>VLOOKUP($B161,Entries!$A$5:$E$999,5,TRUE)</f>
        <v>#N/A</v>
      </c>
    </row>
    <row r="162" spans="1:7" x14ac:dyDescent="0.25">
      <c r="A162">
        <f>A161+1</f>
        <v>158</v>
      </c>
      <c r="C162" s="5"/>
      <c r="D162" t="e">
        <f>VLOOKUP($B162,Entries!$A$5:$E$990,2,TRUE)</f>
        <v>#N/A</v>
      </c>
      <c r="E162" t="e">
        <f>VLOOKUP($B162,Entries!$A$5:$E$999,3,TRUE)</f>
        <v>#N/A</v>
      </c>
      <c r="F162" t="e">
        <f>VLOOKUP($B162,Entries!$A$5:$E$999,4,TRUE)</f>
        <v>#N/A</v>
      </c>
      <c r="G162" t="e">
        <f>VLOOKUP($B162,Entries!$A$5:$E$999,5,TRUE)</f>
        <v>#N/A</v>
      </c>
    </row>
    <row r="163" spans="1:7" x14ac:dyDescent="0.25">
      <c r="A163">
        <f>A162+1</f>
        <v>159</v>
      </c>
      <c r="C163" s="5"/>
      <c r="D163" t="e">
        <f>VLOOKUP($B163,Entries!$A$5:$E$990,2,TRUE)</f>
        <v>#N/A</v>
      </c>
      <c r="E163" t="e">
        <f>VLOOKUP($B163,Entries!$A$5:$E$999,3,TRUE)</f>
        <v>#N/A</v>
      </c>
      <c r="F163" t="e">
        <f>VLOOKUP($B163,Entries!$A$5:$E$999,4,TRUE)</f>
        <v>#N/A</v>
      </c>
      <c r="G163" t="e">
        <f>VLOOKUP($B163,Entries!$A$5:$E$999,5,TRUE)</f>
        <v>#N/A</v>
      </c>
    </row>
    <row r="164" spans="1:7" x14ac:dyDescent="0.25">
      <c r="A164">
        <f>A163+1</f>
        <v>160</v>
      </c>
      <c r="C164" s="5"/>
      <c r="D164" t="e">
        <f>VLOOKUP($B164,Entries!$A$5:$E$990,2,TRUE)</f>
        <v>#N/A</v>
      </c>
      <c r="E164" t="e">
        <f>VLOOKUP($B164,Entries!$A$5:$E$999,3,TRUE)</f>
        <v>#N/A</v>
      </c>
      <c r="F164" t="e">
        <f>VLOOKUP($B164,Entries!$A$5:$E$999,4,TRUE)</f>
        <v>#N/A</v>
      </c>
      <c r="G164" t="e">
        <f>VLOOKUP($B164,Entries!$A$5:$E$999,5,TRUE)</f>
        <v>#N/A</v>
      </c>
    </row>
    <row r="165" spans="1:7" x14ac:dyDescent="0.25">
      <c r="A165">
        <f>A164+1</f>
        <v>161</v>
      </c>
      <c r="C165" s="5"/>
      <c r="D165" t="e">
        <f>VLOOKUP($B165,Entries!$A$5:$E$990,2,TRUE)</f>
        <v>#N/A</v>
      </c>
      <c r="E165" t="e">
        <f>VLOOKUP($B165,Entries!$A$5:$E$999,3,TRUE)</f>
        <v>#N/A</v>
      </c>
      <c r="F165" t="e">
        <f>VLOOKUP($B165,Entries!$A$5:$E$999,4,TRUE)</f>
        <v>#N/A</v>
      </c>
      <c r="G165" t="e">
        <f>VLOOKUP($B165,Entries!$A$5:$E$999,5,TRUE)</f>
        <v>#N/A</v>
      </c>
    </row>
    <row r="166" spans="1:7" x14ac:dyDescent="0.25">
      <c r="A166">
        <f>A165+1</f>
        <v>162</v>
      </c>
      <c r="C166" s="5"/>
      <c r="D166" t="e">
        <f>VLOOKUP($B166,Entries!$A$5:$E$990,2,TRUE)</f>
        <v>#N/A</v>
      </c>
      <c r="E166" t="e">
        <f>VLOOKUP($B166,Entries!$A$5:$E$999,3,TRUE)</f>
        <v>#N/A</v>
      </c>
      <c r="F166" t="e">
        <f>VLOOKUP($B166,Entries!$A$5:$E$999,4,TRUE)</f>
        <v>#N/A</v>
      </c>
      <c r="G166" t="e">
        <f>VLOOKUP($B166,Entries!$A$5:$E$999,5,TRUE)</f>
        <v>#N/A</v>
      </c>
    </row>
    <row r="167" spans="1:7" x14ac:dyDescent="0.25">
      <c r="A167">
        <f>A166+1</f>
        <v>163</v>
      </c>
      <c r="C167" s="5"/>
      <c r="D167" t="e">
        <f>VLOOKUP($B167,Entries!$A$5:$E$990,2,TRUE)</f>
        <v>#N/A</v>
      </c>
      <c r="E167" t="e">
        <f>VLOOKUP($B167,Entries!$A$5:$E$999,3,TRUE)</f>
        <v>#N/A</v>
      </c>
      <c r="F167" t="e">
        <f>VLOOKUP($B167,Entries!$A$5:$E$999,4,TRUE)</f>
        <v>#N/A</v>
      </c>
      <c r="G167" t="e">
        <f>VLOOKUP($B167,Entries!$A$5:$E$999,5,TRUE)</f>
        <v>#N/A</v>
      </c>
    </row>
    <row r="168" spans="1:7" x14ac:dyDescent="0.25">
      <c r="A168">
        <f>A167+1</f>
        <v>164</v>
      </c>
      <c r="C168" s="5"/>
      <c r="D168" t="e">
        <f>VLOOKUP($B168,Entries!$A$5:$E$990,2,TRUE)</f>
        <v>#N/A</v>
      </c>
      <c r="E168" t="e">
        <f>VLOOKUP($B168,Entries!$A$5:$E$999,3,TRUE)</f>
        <v>#N/A</v>
      </c>
      <c r="F168" t="e">
        <f>VLOOKUP($B168,Entries!$A$5:$E$999,4,TRUE)</f>
        <v>#N/A</v>
      </c>
      <c r="G168" t="e">
        <f>VLOOKUP($B168,Entries!$A$5:$E$999,5,TRUE)</f>
        <v>#N/A</v>
      </c>
    </row>
    <row r="169" spans="1:7" x14ac:dyDescent="0.25">
      <c r="A169">
        <f>A168+1</f>
        <v>165</v>
      </c>
      <c r="D169" t="e">
        <f>VLOOKUP($B169,Entries!$A$5:$E$990,2,TRUE)</f>
        <v>#N/A</v>
      </c>
      <c r="E169" t="e">
        <f>VLOOKUP($B169,Entries!$A$5:$E$999,3,TRUE)</f>
        <v>#N/A</v>
      </c>
      <c r="F169" t="e">
        <f>VLOOKUP($B169,Entries!$A$5:$E$999,4,TRUE)</f>
        <v>#N/A</v>
      </c>
      <c r="G169" t="e">
        <f>VLOOKUP($B169,Entries!$A$5:$E$999,5,TRUE)</f>
        <v>#N/A</v>
      </c>
    </row>
    <row r="170" spans="1:7" x14ac:dyDescent="0.25">
      <c r="A170">
        <f>A169+1</f>
        <v>166</v>
      </c>
      <c r="D170" t="e">
        <f>VLOOKUP($B170,Entries!$A$5:$E$990,2,TRUE)</f>
        <v>#N/A</v>
      </c>
      <c r="E170" t="e">
        <f>VLOOKUP($B170,Entries!$A$5:$E$999,3,TRUE)</f>
        <v>#N/A</v>
      </c>
      <c r="F170" t="e">
        <f>VLOOKUP($B170,Entries!$A$5:$E$999,4,TRUE)</f>
        <v>#N/A</v>
      </c>
      <c r="G170" t="e">
        <f>VLOOKUP($B170,Entries!$A$5:$E$999,5,TRUE)</f>
        <v>#N/A</v>
      </c>
    </row>
    <row r="171" spans="1:7" x14ac:dyDescent="0.25">
      <c r="A171">
        <f>A170+1</f>
        <v>167</v>
      </c>
      <c r="D171" t="e">
        <f>VLOOKUP($B171,Entries!$A$5:$E$990,2,TRUE)</f>
        <v>#N/A</v>
      </c>
      <c r="E171" t="e">
        <f>VLOOKUP($B171,Entries!$A$5:$E$999,3,TRUE)</f>
        <v>#N/A</v>
      </c>
      <c r="F171" t="e">
        <f>VLOOKUP($B171,Entries!$A$5:$E$999,4,TRUE)</f>
        <v>#N/A</v>
      </c>
      <c r="G171" t="e">
        <f>VLOOKUP($B171,Entries!$A$5:$E$999,5,TRUE)</f>
        <v>#N/A</v>
      </c>
    </row>
    <row r="172" spans="1:7" x14ac:dyDescent="0.25">
      <c r="A172">
        <f>A171+1</f>
        <v>168</v>
      </c>
      <c r="D172" t="e">
        <f>VLOOKUP($B172,Entries!$A$5:$E$990,2,TRUE)</f>
        <v>#N/A</v>
      </c>
      <c r="E172" t="e">
        <f>VLOOKUP($B172,Entries!$A$5:$E$999,3,TRUE)</f>
        <v>#N/A</v>
      </c>
      <c r="F172" t="e">
        <f>VLOOKUP($B172,Entries!$A$5:$E$999,4,TRUE)</f>
        <v>#N/A</v>
      </c>
      <c r="G172" t="e">
        <f>VLOOKUP($B172,Entries!$A$5:$E$999,5,TRUE)</f>
        <v>#N/A</v>
      </c>
    </row>
    <row r="173" spans="1:7" x14ac:dyDescent="0.25">
      <c r="A173">
        <f>A172+1</f>
        <v>169</v>
      </c>
      <c r="D173" t="e">
        <f>VLOOKUP($B173,Entries!$A$5:$E$990,2,TRUE)</f>
        <v>#N/A</v>
      </c>
      <c r="E173" t="e">
        <f>VLOOKUP($B173,Entries!$A$5:$E$999,3,TRUE)</f>
        <v>#N/A</v>
      </c>
      <c r="F173" t="e">
        <f>VLOOKUP($B173,Entries!$A$5:$E$999,4,TRUE)</f>
        <v>#N/A</v>
      </c>
      <c r="G173" t="e">
        <f>VLOOKUP($B173,Entries!$A$5:$E$999,5,TRUE)</f>
        <v>#N/A</v>
      </c>
    </row>
    <row r="174" spans="1:7" x14ac:dyDescent="0.25">
      <c r="A174">
        <f>A173+1</f>
        <v>170</v>
      </c>
      <c r="D174" t="e">
        <f>VLOOKUP($B174,Entries!$A$5:$E$990,2,TRUE)</f>
        <v>#N/A</v>
      </c>
      <c r="E174" t="e">
        <f>VLOOKUP($B174,Entries!$A$5:$E$999,3,TRUE)</f>
        <v>#N/A</v>
      </c>
      <c r="F174" t="e">
        <f>VLOOKUP($B174,Entries!$A$5:$E$999,4,TRUE)</f>
        <v>#N/A</v>
      </c>
      <c r="G174" t="e">
        <f>VLOOKUP($B174,Entries!$A$5:$E$999,5,TRUE)</f>
        <v>#N/A</v>
      </c>
    </row>
    <row r="175" spans="1:7" x14ac:dyDescent="0.25">
      <c r="A175">
        <f>A174+1</f>
        <v>171</v>
      </c>
      <c r="D175" t="e">
        <f>VLOOKUP($B175,Entries!$A$5:$E$990,2,TRUE)</f>
        <v>#N/A</v>
      </c>
      <c r="E175" t="e">
        <f>VLOOKUP($B175,Entries!$A$5:$E$999,3,TRUE)</f>
        <v>#N/A</v>
      </c>
      <c r="F175" t="e">
        <f>VLOOKUP($B175,Entries!$A$5:$E$999,4,TRUE)</f>
        <v>#N/A</v>
      </c>
      <c r="G175" t="e">
        <f>VLOOKUP($B175,Entries!$A$5:$E$999,5,TRUE)</f>
        <v>#N/A</v>
      </c>
    </row>
    <row r="176" spans="1:7" x14ac:dyDescent="0.25">
      <c r="A176">
        <f>A175+1</f>
        <v>172</v>
      </c>
      <c r="D176" t="e">
        <f>VLOOKUP($B176,Entries!$A$5:$E$990,2,TRUE)</f>
        <v>#N/A</v>
      </c>
      <c r="E176" t="e">
        <f>VLOOKUP($B176,Entries!$A$5:$E$999,3,TRUE)</f>
        <v>#N/A</v>
      </c>
      <c r="F176" t="e">
        <f>VLOOKUP($B176,Entries!$A$5:$E$999,4,TRUE)</f>
        <v>#N/A</v>
      </c>
      <c r="G176" t="e">
        <f>VLOOKUP($B176,Entries!$A$5:$E$999,5,TRUE)</f>
        <v>#N/A</v>
      </c>
    </row>
    <row r="177" spans="1:7" x14ac:dyDescent="0.25">
      <c r="A177">
        <f>A176+1</f>
        <v>173</v>
      </c>
      <c r="D177" t="e">
        <f>VLOOKUP($B177,Entries!$A$5:$E$990,2,TRUE)</f>
        <v>#N/A</v>
      </c>
      <c r="E177" t="e">
        <f>VLOOKUP($B177,Entries!$A$5:$E$999,3,TRUE)</f>
        <v>#N/A</v>
      </c>
      <c r="F177" t="e">
        <f>VLOOKUP($B177,Entries!$A$5:$E$999,4,TRUE)</f>
        <v>#N/A</v>
      </c>
      <c r="G177" t="e">
        <f>VLOOKUP($B177,Entries!$A$5:$E$999,5,TRUE)</f>
        <v>#N/A</v>
      </c>
    </row>
    <row r="178" spans="1:7" x14ac:dyDescent="0.25">
      <c r="A178">
        <f>A177+1</f>
        <v>174</v>
      </c>
      <c r="D178" t="e">
        <f>VLOOKUP($B178,Entries!$A$5:$E$990,2,TRUE)</f>
        <v>#N/A</v>
      </c>
      <c r="E178" t="e">
        <f>VLOOKUP($B178,Entries!$A$5:$E$999,3,TRUE)</f>
        <v>#N/A</v>
      </c>
      <c r="F178" t="e">
        <f>VLOOKUP($B178,Entries!$A$5:$E$999,4,TRUE)</f>
        <v>#N/A</v>
      </c>
      <c r="G178" t="e">
        <f>VLOOKUP($B178,Entries!$A$5:$E$999,5,TRUE)</f>
        <v>#N/A</v>
      </c>
    </row>
    <row r="179" spans="1:7" x14ac:dyDescent="0.25">
      <c r="A179">
        <f>A178+1</f>
        <v>175</v>
      </c>
      <c r="D179" t="e">
        <f>VLOOKUP($B179,Entries!$A$5:$E$990,2,TRUE)</f>
        <v>#N/A</v>
      </c>
      <c r="E179" t="e">
        <f>VLOOKUP($B179,Entries!$A$5:$E$999,3,TRUE)</f>
        <v>#N/A</v>
      </c>
      <c r="F179" t="e">
        <f>VLOOKUP($B179,Entries!$A$5:$E$999,4,TRUE)</f>
        <v>#N/A</v>
      </c>
      <c r="G179" t="e">
        <f>VLOOKUP($B179,Entries!$A$5:$E$999,5,TRUE)</f>
        <v>#N/A</v>
      </c>
    </row>
    <row r="180" spans="1:7" x14ac:dyDescent="0.25">
      <c r="A180">
        <f>A179+1</f>
        <v>176</v>
      </c>
      <c r="D180" t="e">
        <f>VLOOKUP($B180,Entries!$A$5:$E$990,2,TRUE)</f>
        <v>#N/A</v>
      </c>
      <c r="E180" t="e">
        <f>VLOOKUP($B180,Entries!$A$5:$E$999,3,TRUE)</f>
        <v>#N/A</v>
      </c>
      <c r="F180" t="e">
        <f>VLOOKUP($B180,Entries!$A$5:$E$999,4,TRUE)</f>
        <v>#N/A</v>
      </c>
      <c r="G180" t="e">
        <f>VLOOKUP($B180,Entries!$A$5:$E$999,5,TRUE)</f>
        <v>#N/A</v>
      </c>
    </row>
    <row r="181" spans="1:7" x14ac:dyDescent="0.25">
      <c r="A181">
        <f>A180+1</f>
        <v>177</v>
      </c>
      <c r="D181" t="e">
        <f>VLOOKUP($B181,Entries!$A$5:$E$990,2,TRUE)</f>
        <v>#N/A</v>
      </c>
      <c r="E181" t="e">
        <f>VLOOKUP($B181,Entries!$A$5:$E$999,3,TRUE)</f>
        <v>#N/A</v>
      </c>
      <c r="F181" t="e">
        <f>VLOOKUP($B181,Entries!$A$5:$E$999,4,TRUE)</f>
        <v>#N/A</v>
      </c>
      <c r="G181" t="e">
        <f>VLOOKUP($B181,Entries!$A$5:$E$999,5,TRUE)</f>
        <v>#N/A</v>
      </c>
    </row>
    <row r="182" spans="1:7" x14ac:dyDescent="0.25">
      <c r="A182">
        <f>A181+1</f>
        <v>178</v>
      </c>
      <c r="D182" t="e">
        <f>VLOOKUP($B182,Entries!$A$5:$E$990,2,TRUE)</f>
        <v>#N/A</v>
      </c>
      <c r="E182" t="e">
        <f>VLOOKUP($B182,Entries!$A$5:$E$999,3,TRUE)</f>
        <v>#N/A</v>
      </c>
      <c r="F182" t="e">
        <f>VLOOKUP($B182,Entries!$A$5:$E$999,4,TRUE)</f>
        <v>#N/A</v>
      </c>
      <c r="G182" t="e">
        <f>VLOOKUP($B182,Entries!$A$5:$E$999,5,TRUE)</f>
        <v>#N/A</v>
      </c>
    </row>
    <row r="183" spans="1:7" x14ac:dyDescent="0.25">
      <c r="A183">
        <f>A182+1</f>
        <v>179</v>
      </c>
      <c r="D183" t="e">
        <f>VLOOKUP($B183,Entries!$A$5:$E$990,2,TRUE)</f>
        <v>#N/A</v>
      </c>
      <c r="E183" t="e">
        <f>VLOOKUP($B183,Entries!$A$5:$E$999,3,TRUE)</f>
        <v>#N/A</v>
      </c>
      <c r="F183" t="e">
        <f>VLOOKUP($B183,Entries!$A$5:$E$999,4,TRUE)</f>
        <v>#N/A</v>
      </c>
      <c r="G183" t="e">
        <f>VLOOKUP($B183,Entries!$A$5:$E$999,5,TRUE)</f>
        <v>#N/A</v>
      </c>
    </row>
    <row r="184" spans="1:7" x14ac:dyDescent="0.25">
      <c r="A184">
        <f>A183+1</f>
        <v>180</v>
      </c>
      <c r="D184" t="e">
        <f>VLOOKUP($B184,Entries!$A$5:$E$990,2,TRUE)</f>
        <v>#N/A</v>
      </c>
      <c r="E184" t="e">
        <f>VLOOKUP($B184,Entries!$A$5:$E$999,3,TRUE)</f>
        <v>#N/A</v>
      </c>
      <c r="F184" t="e">
        <f>VLOOKUP($B184,Entries!$A$5:$E$999,4,TRUE)</f>
        <v>#N/A</v>
      </c>
      <c r="G184" t="e">
        <f>VLOOKUP($B184,Entries!$A$5:$E$999,5,TRUE)</f>
        <v>#N/A</v>
      </c>
    </row>
    <row r="185" spans="1:7" x14ac:dyDescent="0.25">
      <c r="A185">
        <f>A184+1</f>
        <v>181</v>
      </c>
      <c r="D185" t="e">
        <f>VLOOKUP($B185,Entries!$A$5:$E$990,2,TRUE)</f>
        <v>#N/A</v>
      </c>
      <c r="E185" t="e">
        <f>VLOOKUP($B185,Entries!$A$5:$E$999,3,TRUE)</f>
        <v>#N/A</v>
      </c>
      <c r="F185" t="e">
        <f>VLOOKUP($B185,Entries!$A$5:$E$999,4,TRUE)</f>
        <v>#N/A</v>
      </c>
      <c r="G185" t="e">
        <f>VLOOKUP($B185,Entries!$A$5:$E$999,5,TRUE)</f>
        <v>#N/A</v>
      </c>
    </row>
    <row r="186" spans="1:7" x14ac:dyDescent="0.25">
      <c r="A186">
        <f>A185+1</f>
        <v>182</v>
      </c>
      <c r="D186" t="e">
        <f>VLOOKUP($B186,Entries!$A$5:$E$990,2,TRUE)</f>
        <v>#N/A</v>
      </c>
      <c r="E186" t="e">
        <f>VLOOKUP($B186,Entries!$A$5:$E$999,3,TRUE)</f>
        <v>#N/A</v>
      </c>
      <c r="F186" t="e">
        <f>VLOOKUP($B186,Entries!$A$5:$E$999,4,TRUE)</f>
        <v>#N/A</v>
      </c>
      <c r="G186" t="e">
        <f>VLOOKUP($B186,Entries!$A$5:$E$999,5,TRUE)</f>
        <v>#N/A</v>
      </c>
    </row>
    <row r="187" spans="1:7" x14ac:dyDescent="0.25">
      <c r="A187">
        <f>A186+1</f>
        <v>183</v>
      </c>
      <c r="D187" t="e">
        <f>VLOOKUP($B187,Entries!$A$5:$E$990,2,TRUE)</f>
        <v>#N/A</v>
      </c>
      <c r="E187" t="e">
        <f>VLOOKUP($B187,Entries!$A$5:$E$999,3,TRUE)</f>
        <v>#N/A</v>
      </c>
      <c r="F187" t="e">
        <f>VLOOKUP($B187,Entries!$A$5:$E$999,4,TRUE)</f>
        <v>#N/A</v>
      </c>
      <c r="G187" t="e">
        <f>VLOOKUP($B187,Entries!$A$5:$E$999,5,TRUE)</f>
        <v>#N/A</v>
      </c>
    </row>
    <row r="188" spans="1:7" x14ac:dyDescent="0.25">
      <c r="A188">
        <f>A187+1</f>
        <v>184</v>
      </c>
      <c r="D188" t="e">
        <f>VLOOKUP($B188,Entries!$A$5:$E$990,2,TRUE)</f>
        <v>#N/A</v>
      </c>
      <c r="E188" t="e">
        <f>VLOOKUP($B188,Entries!$A$5:$E$999,3,TRUE)</f>
        <v>#N/A</v>
      </c>
      <c r="F188" t="e">
        <f>VLOOKUP($B188,Entries!$A$5:$E$999,4,TRUE)</f>
        <v>#N/A</v>
      </c>
      <c r="G188" t="e">
        <f>VLOOKUP($B188,Entries!$A$5:$E$999,5,TRUE)</f>
        <v>#N/A</v>
      </c>
    </row>
    <row r="189" spans="1:7" x14ac:dyDescent="0.25">
      <c r="A189">
        <f>A188+1</f>
        <v>185</v>
      </c>
      <c r="D189" t="e">
        <f>VLOOKUP($B189,Entries!$A$5:$E$990,2,TRUE)</f>
        <v>#N/A</v>
      </c>
      <c r="E189" t="e">
        <f>VLOOKUP($B189,Entries!$A$5:$E$999,3,TRUE)</f>
        <v>#N/A</v>
      </c>
      <c r="F189" t="e">
        <f>VLOOKUP($B189,Entries!$A$5:$E$999,4,TRUE)</f>
        <v>#N/A</v>
      </c>
      <c r="G189" t="e">
        <f>VLOOKUP($B189,Entries!$A$5:$E$999,5,TRUE)</f>
        <v>#N/A</v>
      </c>
    </row>
    <row r="190" spans="1:7" x14ac:dyDescent="0.25">
      <c r="A190">
        <f>A189+1</f>
        <v>186</v>
      </c>
      <c r="D190" t="e">
        <f>VLOOKUP($B190,Entries!$A$5:$E$990,2,TRUE)</f>
        <v>#N/A</v>
      </c>
      <c r="E190" t="e">
        <f>VLOOKUP($B190,Entries!$A$5:$E$999,3,TRUE)</f>
        <v>#N/A</v>
      </c>
      <c r="F190" t="e">
        <f>VLOOKUP($B190,Entries!$A$5:$E$999,4,TRUE)</f>
        <v>#N/A</v>
      </c>
      <c r="G190" t="e">
        <f>VLOOKUP($B190,Entries!$A$5:$E$999,5,TRUE)</f>
        <v>#N/A</v>
      </c>
    </row>
    <row r="191" spans="1:7" x14ac:dyDescent="0.25">
      <c r="A191">
        <f>A190+1</f>
        <v>187</v>
      </c>
      <c r="D191" t="e">
        <f>VLOOKUP($B191,Entries!$A$5:$E$990,2,TRUE)</f>
        <v>#N/A</v>
      </c>
      <c r="E191" t="e">
        <f>VLOOKUP($B191,Entries!$A$5:$E$999,3,TRUE)</f>
        <v>#N/A</v>
      </c>
      <c r="F191" t="e">
        <f>VLOOKUP($B191,Entries!$A$5:$E$999,4,TRUE)</f>
        <v>#N/A</v>
      </c>
      <c r="G191" t="e">
        <f>VLOOKUP($B191,Entries!$A$5:$E$999,5,TRUE)</f>
        <v>#N/A</v>
      </c>
    </row>
    <row r="192" spans="1:7" x14ac:dyDescent="0.25">
      <c r="A192">
        <f>A191+1</f>
        <v>188</v>
      </c>
      <c r="D192" t="e">
        <f>VLOOKUP($B192,Entries!$A$5:$E$990,2,TRUE)</f>
        <v>#N/A</v>
      </c>
      <c r="E192" t="e">
        <f>VLOOKUP($B192,Entries!$A$5:$E$999,3,TRUE)</f>
        <v>#N/A</v>
      </c>
      <c r="F192" t="e">
        <f>VLOOKUP($B192,Entries!$A$5:$E$999,4,TRUE)</f>
        <v>#N/A</v>
      </c>
      <c r="G192" t="e">
        <f>VLOOKUP($B192,Entries!$A$5:$E$999,5,TRUE)</f>
        <v>#N/A</v>
      </c>
    </row>
    <row r="193" spans="1:7" x14ac:dyDescent="0.25">
      <c r="A193">
        <f>A192+1</f>
        <v>189</v>
      </c>
      <c r="D193" t="e">
        <f>VLOOKUP($B193,Entries!$A$5:$E$990,2,TRUE)</f>
        <v>#N/A</v>
      </c>
      <c r="E193" t="e">
        <f>VLOOKUP($B193,Entries!$A$5:$E$999,3,TRUE)</f>
        <v>#N/A</v>
      </c>
      <c r="F193" t="e">
        <f>VLOOKUP($B193,Entries!$A$5:$E$999,4,TRUE)</f>
        <v>#N/A</v>
      </c>
      <c r="G193" t="e">
        <f>VLOOKUP($B193,Entries!$A$5:$E$999,5,TRUE)</f>
        <v>#N/A</v>
      </c>
    </row>
    <row r="194" spans="1:7" x14ac:dyDescent="0.25">
      <c r="A194">
        <f>A193+1</f>
        <v>190</v>
      </c>
      <c r="D194" t="e">
        <f>VLOOKUP($B194,Entries!$A$5:$E$990,2,TRUE)</f>
        <v>#N/A</v>
      </c>
      <c r="E194" t="e">
        <f>VLOOKUP($B194,Entries!$A$5:$E$999,3,TRUE)</f>
        <v>#N/A</v>
      </c>
      <c r="F194" t="e">
        <f>VLOOKUP($B194,Entries!$A$5:$E$999,4,TRUE)</f>
        <v>#N/A</v>
      </c>
      <c r="G194" t="e">
        <f>VLOOKUP($B194,Entries!$A$5:$E$999,5,TRUE)</f>
        <v>#N/A</v>
      </c>
    </row>
    <row r="195" spans="1:7" x14ac:dyDescent="0.25">
      <c r="A195">
        <f>A194+1</f>
        <v>191</v>
      </c>
      <c r="D195" t="e">
        <f>VLOOKUP($B195,Entries!$A$5:$E$990,2,TRUE)</f>
        <v>#N/A</v>
      </c>
      <c r="E195" t="e">
        <f>VLOOKUP($B195,Entries!$A$5:$E$999,3,TRUE)</f>
        <v>#N/A</v>
      </c>
      <c r="F195" t="e">
        <f>VLOOKUP($B195,Entries!$A$5:$E$999,4,TRUE)</f>
        <v>#N/A</v>
      </c>
      <c r="G195" t="e">
        <f>VLOOKUP($B195,Entries!$A$5:$E$999,5,TRUE)</f>
        <v>#N/A</v>
      </c>
    </row>
    <row r="196" spans="1:7" x14ac:dyDescent="0.25">
      <c r="A196">
        <f>A195+1</f>
        <v>192</v>
      </c>
      <c r="D196" t="e">
        <f>VLOOKUP($B196,Entries!$A$5:$E$990,2,TRUE)</f>
        <v>#N/A</v>
      </c>
      <c r="E196" t="e">
        <f>VLOOKUP($B196,Entries!$A$5:$E$999,3,TRUE)</f>
        <v>#N/A</v>
      </c>
      <c r="F196" t="e">
        <f>VLOOKUP($B196,Entries!$A$5:$E$999,4,TRUE)</f>
        <v>#N/A</v>
      </c>
      <c r="G196" t="e">
        <f>VLOOKUP($B196,Entries!$A$5:$E$999,5,TRUE)</f>
        <v>#N/A</v>
      </c>
    </row>
    <row r="197" spans="1:7" x14ac:dyDescent="0.25">
      <c r="A197">
        <f>A196+1</f>
        <v>193</v>
      </c>
      <c r="D197" t="e">
        <f>VLOOKUP($B197,Entries!$A$5:$E$990,2,TRUE)</f>
        <v>#N/A</v>
      </c>
      <c r="E197" t="e">
        <f>VLOOKUP($B197,Entries!$A$5:$E$999,3,TRUE)</f>
        <v>#N/A</v>
      </c>
      <c r="F197" t="e">
        <f>VLOOKUP($B197,Entries!$A$5:$E$999,4,TRUE)</f>
        <v>#N/A</v>
      </c>
      <c r="G197" t="e">
        <f>VLOOKUP($B197,Entries!$A$5:$E$999,5,TRUE)</f>
        <v>#N/A</v>
      </c>
    </row>
    <row r="198" spans="1:7" x14ac:dyDescent="0.25">
      <c r="A198">
        <f>A197+1</f>
        <v>194</v>
      </c>
      <c r="D198" t="e">
        <f>VLOOKUP($B198,Entries!$A$5:$E$990,2,TRUE)</f>
        <v>#N/A</v>
      </c>
      <c r="E198" t="e">
        <f>VLOOKUP($B198,Entries!$A$5:$E$999,3,TRUE)</f>
        <v>#N/A</v>
      </c>
      <c r="F198" t="e">
        <f>VLOOKUP($B198,Entries!$A$5:$E$999,4,TRUE)</f>
        <v>#N/A</v>
      </c>
      <c r="G198" t="e">
        <f>VLOOKUP($B198,Entries!$A$5:$E$999,5,TRUE)</f>
        <v>#N/A</v>
      </c>
    </row>
    <row r="199" spans="1:7" x14ac:dyDescent="0.25">
      <c r="A199">
        <f>A198+1</f>
        <v>195</v>
      </c>
      <c r="D199" t="e">
        <f>VLOOKUP($B199,Entries!$A$5:$E$990,2,TRUE)</f>
        <v>#N/A</v>
      </c>
      <c r="E199" t="e">
        <f>VLOOKUP($B199,Entries!$A$5:$E$999,3,TRUE)</f>
        <v>#N/A</v>
      </c>
      <c r="F199" t="e">
        <f>VLOOKUP($B199,Entries!$A$5:$E$999,4,TRUE)</f>
        <v>#N/A</v>
      </c>
      <c r="G199" t="e">
        <f>VLOOKUP($B199,Entries!$A$5:$E$999,5,TRUE)</f>
        <v>#N/A</v>
      </c>
    </row>
    <row r="200" spans="1:7" x14ac:dyDescent="0.25">
      <c r="A200">
        <f>A199+1</f>
        <v>196</v>
      </c>
      <c r="D200" t="e">
        <f>VLOOKUP($B200,Entries!$A$5:$E$990,2,TRUE)</f>
        <v>#N/A</v>
      </c>
      <c r="E200" t="e">
        <f>VLOOKUP($B200,Entries!$A$5:$E$999,3,TRUE)</f>
        <v>#N/A</v>
      </c>
      <c r="F200" t="e">
        <f>VLOOKUP($B200,Entries!$A$5:$E$999,4,TRUE)</f>
        <v>#N/A</v>
      </c>
      <c r="G200" t="e">
        <f>VLOOKUP($B200,Entries!$A$5:$E$999,5,TRUE)</f>
        <v>#N/A</v>
      </c>
    </row>
    <row r="201" spans="1:7" x14ac:dyDescent="0.25">
      <c r="A201">
        <f>A200+1</f>
        <v>197</v>
      </c>
      <c r="D201" t="e">
        <f>VLOOKUP($B201,Entries!$A$5:$E$990,2,TRUE)</f>
        <v>#N/A</v>
      </c>
      <c r="E201" t="e">
        <f>VLOOKUP($B201,Entries!$A$5:$E$999,3,TRUE)</f>
        <v>#N/A</v>
      </c>
      <c r="F201" t="e">
        <f>VLOOKUP($B201,Entries!$A$5:$E$999,4,TRUE)</f>
        <v>#N/A</v>
      </c>
      <c r="G201" t="e">
        <f>VLOOKUP($B201,Entries!$A$5:$E$999,5,TRUE)</f>
        <v>#N/A</v>
      </c>
    </row>
    <row r="202" spans="1:7" x14ac:dyDescent="0.25">
      <c r="A202">
        <f>A201+1</f>
        <v>198</v>
      </c>
      <c r="D202" t="e">
        <f>VLOOKUP($B202,Entries!$A$5:$E$990,2,TRUE)</f>
        <v>#N/A</v>
      </c>
      <c r="E202" t="e">
        <f>VLOOKUP($B202,Entries!$A$5:$E$999,3,TRUE)</f>
        <v>#N/A</v>
      </c>
      <c r="F202" t="e">
        <f>VLOOKUP($B202,Entries!$A$5:$E$999,4,TRUE)</f>
        <v>#N/A</v>
      </c>
      <c r="G202" t="e">
        <f>VLOOKUP($B202,Entries!$A$5:$E$999,5,TRUE)</f>
        <v>#N/A</v>
      </c>
    </row>
    <row r="203" spans="1:7" x14ac:dyDescent="0.25">
      <c r="A203">
        <f>A202+1</f>
        <v>199</v>
      </c>
      <c r="D203" t="e">
        <f>VLOOKUP($B203,Entries!$A$5:$E$990,2,TRUE)</f>
        <v>#N/A</v>
      </c>
      <c r="E203" t="e">
        <f>VLOOKUP($B203,Entries!$A$5:$E$999,3,TRUE)</f>
        <v>#N/A</v>
      </c>
      <c r="F203" t="e">
        <f>VLOOKUP($B203,Entries!$A$5:$E$999,4,TRUE)</f>
        <v>#N/A</v>
      </c>
      <c r="G203" t="e">
        <f>VLOOKUP($B203,Entries!$A$5:$E$999,5,TRUE)</f>
        <v>#N/A</v>
      </c>
    </row>
    <row r="204" spans="1:7" x14ac:dyDescent="0.25">
      <c r="A204">
        <f>A203+1</f>
        <v>200</v>
      </c>
      <c r="D204" t="e">
        <f>VLOOKUP($B204,Entries!$A$5:$E$990,2,TRUE)</f>
        <v>#N/A</v>
      </c>
      <c r="E204" t="e">
        <f>VLOOKUP($B204,Entries!$A$5:$E$999,3,TRUE)</f>
        <v>#N/A</v>
      </c>
      <c r="F204" t="e">
        <f>VLOOKUP($B204,Entries!$A$5:$E$999,4,TRUE)</f>
        <v>#N/A</v>
      </c>
      <c r="G204" t="e">
        <f>VLOOKUP($B204,Entries!$A$5:$E$999,5,TRUE)</f>
        <v>#N/A</v>
      </c>
    </row>
  </sheetData>
  <autoFilter ref="A3:G1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selection activeCell="D152" sqref="D152"/>
    </sheetView>
  </sheetViews>
  <sheetFormatPr defaultRowHeight="15" x14ac:dyDescent="0.25"/>
  <cols>
    <col min="2" max="2" width="16.5703125" customWidth="1"/>
    <col min="3" max="3" width="25.5703125" customWidth="1"/>
    <col min="4" max="4" width="25.7109375" customWidth="1"/>
    <col min="5" max="5" width="21.85546875" customWidth="1"/>
  </cols>
  <sheetData>
    <row r="1" spans="1:7" x14ac:dyDescent="0.25">
      <c r="A1" s="1" t="s">
        <v>17</v>
      </c>
    </row>
    <row r="2" spans="1:7" x14ac:dyDescent="0.25">
      <c r="A2" s="1"/>
    </row>
    <row r="3" spans="1:7" x14ac:dyDescent="0.25">
      <c r="A3" s="1" t="s">
        <v>7</v>
      </c>
      <c r="G3" t="s">
        <v>11</v>
      </c>
    </row>
    <row r="4" spans="1:7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G4" s="3" t="s">
        <v>8</v>
      </c>
    </row>
    <row r="5" spans="1:7" x14ac:dyDescent="0.25">
      <c r="A5">
        <v>213</v>
      </c>
      <c r="B5" t="s">
        <v>18</v>
      </c>
      <c r="C5" t="s">
        <v>19</v>
      </c>
      <c r="D5" t="s">
        <v>22</v>
      </c>
      <c r="E5" t="s">
        <v>20</v>
      </c>
      <c r="G5" s="1" t="s">
        <v>9</v>
      </c>
    </row>
    <row r="6" spans="1:7" x14ac:dyDescent="0.25">
      <c r="A6">
        <f>A5+1</f>
        <v>214</v>
      </c>
      <c r="B6" t="s">
        <v>21</v>
      </c>
      <c r="C6" t="s">
        <v>19</v>
      </c>
      <c r="D6" t="s">
        <v>23</v>
      </c>
      <c r="E6" t="s">
        <v>20</v>
      </c>
      <c r="G6" s="1" t="s">
        <v>10</v>
      </c>
    </row>
    <row r="7" spans="1:7" x14ac:dyDescent="0.25">
      <c r="A7">
        <f t="shared" ref="A7:A70" si="0">A6+1</f>
        <v>215</v>
      </c>
      <c r="B7" t="s">
        <v>24</v>
      </c>
      <c r="C7" t="s">
        <v>25</v>
      </c>
      <c r="D7" t="s">
        <v>26</v>
      </c>
      <c r="E7" t="s">
        <v>27</v>
      </c>
      <c r="G7" s="1" t="s">
        <v>12</v>
      </c>
    </row>
    <row r="8" spans="1:7" x14ac:dyDescent="0.25">
      <c r="A8">
        <f t="shared" si="0"/>
        <v>216</v>
      </c>
      <c r="B8" t="s">
        <v>18</v>
      </c>
      <c r="C8" t="s">
        <v>28</v>
      </c>
      <c r="D8" t="s">
        <v>29</v>
      </c>
      <c r="E8" t="s">
        <v>30</v>
      </c>
    </row>
    <row r="9" spans="1:7" x14ac:dyDescent="0.25">
      <c r="A9">
        <f t="shared" si="0"/>
        <v>217</v>
      </c>
      <c r="B9" t="s">
        <v>31</v>
      </c>
      <c r="C9" t="s">
        <v>32</v>
      </c>
      <c r="D9" t="s">
        <v>33</v>
      </c>
      <c r="E9" t="s">
        <v>34</v>
      </c>
      <c r="G9" s="1" t="s">
        <v>14</v>
      </c>
    </row>
    <row r="10" spans="1:7" x14ac:dyDescent="0.25">
      <c r="A10">
        <f t="shared" si="0"/>
        <v>218</v>
      </c>
      <c r="B10" t="s">
        <v>35</v>
      </c>
      <c r="C10" t="s">
        <v>36</v>
      </c>
      <c r="D10" t="s">
        <v>38</v>
      </c>
      <c r="E10" t="s">
        <v>37</v>
      </c>
      <c r="G10" s="1" t="s">
        <v>13</v>
      </c>
    </row>
    <row r="11" spans="1:7" x14ac:dyDescent="0.25">
      <c r="A11">
        <f t="shared" si="0"/>
        <v>219</v>
      </c>
      <c r="B11" t="s">
        <v>39</v>
      </c>
      <c r="C11" t="s">
        <v>40</v>
      </c>
      <c r="D11" t="s">
        <v>41</v>
      </c>
      <c r="E11" t="s">
        <v>34</v>
      </c>
      <c r="G11" s="1" t="s">
        <v>15</v>
      </c>
    </row>
    <row r="12" spans="1:7" x14ac:dyDescent="0.25">
      <c r="A12">
        <f t="shared" si="0"/>
        <v>220</v>
      </c>
      <c r="B12" t="s">
        <v>42</v>
      </c>
      <c r="C12" t="s">
        <v>43</v>
      </c>
      <c r="D12" t="s">
        <v>44</v>
      </c>
      <c r="E12" t="s">
        <v>45</v>
      </c>
      <c r="G12" s="1" t="s">
        <v>16</v>
      </c>
    </row>
    <row r="13" spans="1:7" x14ac:dyDescent="0.25">
      <c r="A13">
        <f t="shared" si="0"/>
        <v>221</v>
      </c>
      <c r="B13" t="s">
        <v>46</v>
      </c>
      <c r="C13" t="s">
        <v>47</v>
      </c>
      <c r="D13" t="s">
        <v>48</v>
      </c>
      <c r="E13" t="s">
        <v>45</v>
      </c>
    </row>
    <row r="14" spans="1:7" x14ac:dyDescent="0.25">
      <c r="A14">
        <f t="shared" si="0"/>
        <v>222</v>
      </c>
      <c r="B14" t="s">
        <v>49</v>
      </c>
      <c r="C14" t="s">
        <v>50</v>
      </c>
      <c r="D14" t="s">
        <v>51</v>
      </c>
      <c r="E14" t="s">
        <v>45</v>
      </c>
    </row>
    <row r="15" spans="1:7" x14ac:dyDescent="0.25">
      <c r="A15">
        <f t="shared" si="0"/>
        <v>223</v>
      </c>
      <c r="B15" t="s">
        <v>52</v>
      </c>
      <c r="C15" t="s">
        <v>53</v>
      </c>
      <c r="D15" t="s">
        <v>54</v>
      </c>
      <c r="E15" t="s">
        <v>34</v>
      </c>
    </row>
    <row r="16" spans="1:7" x14ac:dyDescent="0.25">
      <c r="A16">
        <f t="shared" si="0"/>
        <v>224</v>
      </c>
      <c r="B16" t="s">
        <v>55</v>
      </c>
      <c r="C16" t="s">
        <v>56</v>
      </c>
      <c r="D16" t="s">
        <v>57</v>
      </c>
      <c r="E16" t="s">
        <v>58</v>
      </c>
    </row>
    <row r="17" spans="1:5" x14ac:dyDescent="0.25">
      <c r="A17">
        <f t="shared" si="0"/>
        <v>225</v>
      </c>
      <c r="B17" t="s">
        <v>59</v>
      </c>
      <c r="C17" t="s">
        <v>60</v>
      </c>
      <c r="D17" t="s">
        <v>61</v>
      </c>
      <c r="E17" t="s">
        <v>62</v>
      </c>
    </row>
    <row r="18" spans="1:5" x14ac:dyDescent="0.25">
      <c r="A18">
        <f t="shared" si="0"/>
        <v>226</v>
      </c>
      <c r="B18" t="s">
        <v>55</v>
      </c>
      <c r="C18" t="s">
        <v>63</v>
      </c>
      <c r="D18" t="s">
        <v>90</v>
      </c>
      <c r="E18" t="s">
        <v>27</v>
      </c>
    </row>
    <row r="19" spans="1:5" x14ac:dyDescent="0.25">
      <c r="A19">
        <f t="shared" si="0"/>
        <v>227</v>
      </c>
      <c r="B19" t="s">
        <v>64</v>
      </c>
      <c r="C19" t="s">
        <v>65</v>
      </c>
      <c r="D19" t="s">
        <v>66</v>
      </c>
      <c r="E19" t="s">
        <v>67</v>
      </c>
    </row>
    <row r="20" spans="1:5" x14ac:dyDescent="0.25">
      <c r="A20">
        <f t="shared" si="0"/>
        <v>228</v>
      </c>
      <c r="B20" t="s">
        <v>68</v>
      </c>
      <c r="C20" t="s">
        <v>50</v>
      </c>
      <c r="D20" t="s">
        <v>69</v>
      </c>
      <c r="E20" t="s">
        <v>34</v>
      </c>
    </row>
    <row r="21" spans="1:5" x14ac:dyDescent="0.25">
      <c r="A21">
        <f t="shared" si="0"/>
        <v>229</v>
      </c>
      <c r="B21" t="s">
        <v>70</v>
      </c>
      <c r="C21" t="s">
        <v>50</v>
      </c>
      <c r="D21" t="s">
        <v>66</v>
      </c>
      <c r="E21" t="s">
        <v>34</v>
      </c>
    </row>
    <row r="22" spans="1:5" x14ac:dyDescent="0.25">
      <c r="A22">
        <f t="shared" si="0"/>
        <v>230</v>
      </c>
    </row>
    <row r="23" spans="1:5" x14ac:dyDescent="0.25">
      <c r="A23">
        <f t="shared" si="0"/>
        <v>231</v>
      </c>
    </row>
    <row r="24" spans="1:5" x14ac:dyDescent="0.25">
      <c r="A24">
        <f t="shared" si="0"/>
        <v>232</v>
      </c>
    </row>
    <row r="25" spans="1:5" x14ac:dyDescent="0.25">
      <c r="A25">
        <f t="shared" si="0"/>
        <v>233</v>
      </c>
    </row>
    <row r="26" spans="1:5" x14ac:dyDescent="0.25">
      <c r="A26">
        <f t="shared" si="0"/>
        <v>234</v>
      </c>
    </row>
    <row r="27" spans="1:5" x14ac:dyDescent="0.25">
      <c r="A27">
        <f t="shared" si="0"/>
        <v>235</v>
      </c>
    </row>
    <row r="28" spans="1:5" x14ac:dyDescent="0.25">
      <c r="A28">
        <f t="shared" si="0"/>
        <v>236</v>
      </c>
    </row>
    <row r="29" spans="1:5" x14ac:dyDescent="0.25">
      <c r="A29">
        <f t="shared" si="0"/>
        <v>237</v>
      </c>
    </row>
    <row r="30" spans="1:5" x14ac:dyDescent="0.25">
      <c r="A30">
        <f t="shared" si="0"/>
        <v>238</v>
      </c>
      <c r="B30" t="s">
        <v>71</v>
      </c>
      <c r="C30" t="s">
        <v>72</v>
      </c>
      <c r="D30" t="s">
        <v>73</v>
      </c>
      <c r="E30" t="s">
        <v>45</v>
      </c>
    </row>
    <row r="31" spans="1:5" x14ac:dyDescent="0.25">
      <c r="A31">
        <f t="shared" si="0"/>
        <v>239</v>
      </c>
      <c r="B31" t="s">
        <v>74</v>
      </c>
      <c r="C31" t="s">
        <v>75</v>
      </c>
      <c r="D31" t="s">
        <v>26</v>
      </c>
      <c r="E31" t="s">
        <v>76</v>
      </c>
    </row>
    <row r="32" spans="1:5" x14ac:dyDescent="0.25">
      <c r="A32">
        <f t="shared" si="0"/>
        <v>240</v>
      </c>
      <c r="B32" t="s">
        <v>77</v>
      </c>
      <c r="C32" t="s">
        <v>75</v>
      </c>
      <c r="D32" t="s">
        <v>90</v>
      </c>
      <c r="E32" t="s">
        <v>76</v>
      </c>
    </row>
    <row r="33" spans="1:5" x14ac:dyDescent="0.25">
      <c r="A33">
        <f t="shared" si="0"/>
        <v>241</v>
      </c>
      <c r="B33" t="s">
        <v>78</v>
      </c>
      <c r="C33" t="s">
        <v>79</v>
      </c>
      <c r="D33" t="s">
        <v>61</v>
      </c>
      <c r="E33" t="s">
        <v>34</v>
      </c>
    </row>
    <row r="34" spans="1:5" x14ac:dyDescent="0.25">
      <c r="A34">
        <f t="shared" si="0"/>
        <v>242</v>
      </c>
      <c r="B34" t="s">
        <v>80</v>
      </c>
      <c r="C34" t="s">
        <v>81</v>
      </c>
      <c r="D34" t="s">
        <v>82</v>
      </c>
      <c r="E34" t="s">
        <v>62</v>
      </c>
    </row>
    <row r="35" spans="1:5" x14ac:dyDescent="0.25">
      <c r="A35">
        <f t="shared" si="0"/>
        <v>243</v>
      </c>
      <c r="B35" t="s">
        <v>83</v>
      </c>
      <c r="C35" t="s">
        <v>81</v>
      </c>
      <c r="D35" t="s">
        <v>84</v>
      </c>
      <c r="E35" t="s">
        <v>62</v>
      </c>
    </row>
    <row r="36" spans="1:5" x14ac:dyDescent="0.25">
      <c r="A36">
        <f t="shared" si="0"/>
        <v>244</v>
      </c>
      <c r="B36" t="s">
        <v>71</v>
      </c>
      <c r="C36" t="s">
        <v>85</v>
      </c>
      <c r="D36" t="s">
        <v>86</v>
      </c>
      <c r="E36" t="s">
        <v>76</v>
      </c>
    </row>
    <row r="37" spans="1:5" x14ac:dyDescent="0.25">
      <c r="A37">
        <f t="shared" si="0"/>
        <v>245</v>
      </c>
      <c r="B37" t="s">
        <v>87</v>
      </c>
      <c r="C37" t="s">
        <v>85</v>
      </c>
      <c r="D37" t="s">
        <v>88</v>
      </c>
      <c r="E37" t="s">
        <v>76</v>
      </c>
    </row>
    <row r="38" spans="1:5" x14ac:dyDescent="0.25">
      <c r="A38">
        <f t="shared" si="0"/>
        <v>246</v>
      </c>
      <c r="B38" t="s">
        <v>18</v>
      </c>
      <c r="C38" t="s">
        <v>89</v>
      </c>
      <c r="D38" t="s">
        <v>26</v>
      </c>
      <c r="E38" t="s">
        <v>27</v>
      </c>
    </row>
    <row r="39" spans="1:5" x14ac:dyDescent="0.25">
      <c r="A39">
        <f t="shared" si="0"/>
        <v>247</v>
      </c>
      <c r="B39" t="s">
        <v>91</v>
      </c>
      <c r="C39" t="s">
        <v>92</v>
      </c>
      <c r="D39" t="s">
        <v>82</v>
      </c>
      <c r="E39" t="s">
        <v>62</v>
      </c>
    </row>
    <row r="40" spans="1:5" x14ac:dyDescent="0.25">
      <c r="A40">
        <f t="shared" si="0"/>
        <v>248</v>
      </c>
      <c r="B40" t="s">
        <v>93</v>
      </c>
      <c r="C40" t="s">
        <v>94</v>
      </c>
      <c r="D40" t="s">
        <v>57</v>
      </c>
      <c r="E40" t="s">
        <v>34</v>
      </c>
    </row>
    <row r="41" spans="1:5" x14ac:dyDescent="0.25">
      <c r="A41">
        <f t="shared" si="0"/>
        <v>249</v>
      </c>
      <c r="B41" t="s">
        <v>95</v>
      </c>
      <c r="C41" t="s">
        <v>96</v>
      </c>
      <c r="D41" t="s">
        <v>88</v>
      </c>
      <c r="E41" t="s">
        <v>27</v>
      </c>
    </row>
    <row r="42" spans="1:5" x14ac:dyDescent="0.25">
      <c r="A42">
        <f t="shared" si="0"/>
        <v>250</v>
      </c>
      <c r="B42" t="s">
        <v>18</v>
      </c>
      <c r="C42" t="s">
        <v>96</v>
      </c>
      <c r="D42" t="s">
        <v>86</v>
      </c>
      <c r="E42" t="s">
        <v>27</v>
      </c>
    </row>
    <row r="43" spans="1:5" x14ac:dyDescent="0.25">
      <c r="A43">
        <f t="shared" si="0"/>
        <v>251</v>
      </c>
      <c r="B43" t="s">
        <v>97</v>
      </c>
      <c r="C43" t="s">
        <v>98</v>
      </c>
      <c r="D43" t="s">
        <v>99</v>
      </c>
      <c r="E43" t="s">
        <v>27</v>
      </c>
    </row>
    <row r="44" spans="1:5" x14ac:dyDescent="0.25">
      <c r="A44">
        <f t="shared" si="0"/>
        <v>252</v>
      </c>
      <c r="B44" t="s">
        <v>100</v>
      </c>
      <c r="C44" t="s">
        <v>101</v>
      </c>
      <c r="D44" t="s">
        <v>54</v>
      </c>
      <c r="E44" t="s">
        <v>34</v>
      </c>
    </row>
    <row r="45" spans="1:5" x14ac:dyDescent="0.25">
      <c r="A45">
        <f t="shared" si="0"/>
        <v>253</v>
      </c>
      <c r="B45" t="s">
        <v>102</v>
      </c>
      <c r="C45" t="s">
        <v>103</v>
      </c>
      <c r="D45" t="s">
        <v>88</v>
      </c>
      <c r="E45" t="s">
        <v>45</v>
      </c>
    </row>
    <row r="46" spans="1:5" x14ac:dyDescent="0.25">
      <c r="A46">
        <f t="shared" si="0"/>
        <v>254</v>
      </c>
      <c r="B46" t="s">
        <v>104</v>
      </c>
      <c r="C46" t="s">
        <v>42</v>
      </c>
      <c r="D46" t="s">
        <v>105</v>
      </c>
      <c r="E46" t="s">
        <v>62</v>
      </c>
    </row>
    <row r="47" spans="1:5" x14ac:dyDescent="0.25">
      <c r="A47">
        <f t="shared" si="0"/>
        <v>255</v>
      </c>
      <c r="B47" t="s">
        <v>106</v>
      </c>
      <c r="C47" t="s">
        <v>107</v>
      </c>
      <c r="D47" t="s">
        <v>105</v>
      </c>
      <c r="E47" t="s">
        <v>62</v>
      </c>
    </row>
    <row r="48" spans="1:5" x14ac:dyDescent="0.25">
      <c r="A48">
        <f t="shared" si="0"/>
        <v>256</v>
      </c>
      <c r="B48" t="s">
        <v>108</v>
      </c>
      <c r="C48" t="s">
        <v>109</v>
      </c>
      <c r="D48" t="s">
        <v>54</v>
      </c>
      <c r="E48" t="s">
        <v>37</v>
      </c>
    </row>
    <row r="49" spans="1:5" x14ac:dyDescent="0.25">
      <c r="A49">
        <f t="shared" si="0"/>
        <v>257</v>
      </c>
      <c r="B49" t="s">
        <v>110</v>
      </c>
      <c r="C49" t="s">
        <v>111</v>
      </c>
      <c r="D49" t="s">
        <v>112</v>
      </c>
      <c r="E49" t="s">
        <v>62</v>
      </c>
    </row>
    <row r="50" spans="1:5" x14ac:dyDescent="0.25">
      <c r="A50">
        <f t="shared" si="0"/>
        <v>258</v>
      </c>
      <c r="B50" t="s">
        <v>113</v>
      </c>
      <c r="C50" t="s">
        <v>114</v>
      </c>
      <c r="D50" t="s">
        <v>33</v>
      </c>
      <c r="E50" t="s">
        <v>37</v>
      </c>
    </row>
    <row r="51" spans="1:5" x14ac:dyDescent="0.25">
      <c r="A51">
        <f t="shared" si="0"/>
        <v>259</v>
      </c>
      <c r="B51" t="s">
        <v>115</v>
      </c>
      <c r="C51" t="s">
        <v>116</v>
      </c>
      <c r="D51" t="s">
        <v>61</v>
      </c>
      <c r="E51" t="s">
        <v>45</v>
      </c>
    </row>
    <row r="52" spans="1:5" x14ac:dyDescent="0.25">
      <c r="A52">
        <f t="shared" si="0"/>
        <v>260</v>
      </c>
      <c r="B52" t="s">
        <v>19</v>
      </c>
      <c r="C52" t="s">
        <v>117</v>
      </c>
      <c r="D52" t="s">
        <v>118</v>
      </c>
      <c r="E52" t="s">
        <v>45</v>
      </c>
    </row>
    <row r="53" spans="1:5" x14ac:dyDescent="0.25">
      <c r="A53">
        <f t="shared" si="0"/>
        <v>261</v>
      </c>
      <c r="B53" t="s">
        <v>91</v>
      </c>
      <c r="C53" t="s">
        <v>119</v>
      </c>
      <c r="D53" t="s">
        <v>57</v>
      </c>
      <c r="E53" t="s">
        <v>45</v>
      </c>
    </row>
    <row r="54" spans="1:5" x14ac:dyDescent="0.25">
      <c r="A54">
        <f t="shared" si="0"/>
        <v>262</v>
      </c>
      <c r="B54" t="s">
        <v>120</v>
      </c>
      <c r="C54" t="s">
        <v>121</v>
      </c>
      <c r="D54" t="s">
        <v>122</v>
      </c>
      <c r="E54" t="s">
        <v>45</v>
      </c>
    </row>
    <row r="55" spans="1:5" x14ac:dyDescent="0.25">
      <c r="A55">
        <f t="shared" si="0"/>
        <v>263</v>
      </c>
      <c r="B55" t="s">
        <v>123</v>
      </c>
      <c r="C55" t="s">
        <v>124</v>
      </c>
      <c r="D55" t="s">
        <v>118</v>
      </c>
      <c r="E55" t="s">
        <v>34</v>
      </c>
    </row>
    <row r="56" spans="1:5" x14ac:dyDescent="0.25">
      <c r="A56">
        <f t="shared" si="0"/>
        <v>264</v>
      </c>
      <c r="B56" t="s">
        <v>125</v>
      </c>
      <c r="C56" t="s">
        <v>56</v>
      </c>
      <c r="D56" t="s">
        <v>61</v>
      </c>
      <c r="E56" t="s">
        <v>37</v>
      </c>
    </row>
    <row r="57" spans="1:5" x14ac:dyDescent="0.25">
      <c r="A57">
        <f t="shared" si="0"/>
        <v>265</v>
      </c>
      <c r="B57" t="s">
        <v>126</v>
      </c>
      <c r="C57" t="s">
        <v>56</v>
      </c>
      <c r="D57" t="s">
        <v>57</v>
      </c>
      <c r="E57" t="s">
        <v>58</v>
      </c>
    </row>
    <row r="58" spans="1:5" x14ac:dyDescent="0.25">
      <c r="A58">
        <f t="shared" si="0"/>
        <v>266</v>
      </c>
      <c r="B58" t="s">
        <v>127</v>
      </c>
      <c r="C58" t="s">
        <v>85</v>
      </c>
      <c r="D58" t="s">
        <v>82</v>
      </c>
      <c r="E58" t="s">
        <v>37</v>
      </c>
    </row>
    <row r="59" spans="1:5" x14ac:dyDescent="0.25">
      <c r="A59">
        <f t="shared" si="0"/>
        <v>267</v>
      </c>
      <c r="B59" t="s">
        <v>93</v>
      </c>
      <c r="C59" t="s">
        <v>128</v>
      </c>
      <c r="D59" t="s">
        <v>82</v>
      </c>
      <c r="E59" t="s">
        <v>37</v>
      </c>
    </row>
    <row r="60" spans="1:5" x14ac:dyDescent="0.25">
      <c r="A60">
        <f t="shared" si="0"/>
        <v>268</v>
      </c>
      <c r="B60" t="s">
        <v>129</v>
      </c>
      <c r="C60" t="s">
        <v>130</v>
      </c>
      <c r="D60" t="s">
        <v>57</v>
      </c>
      <c r="E60" t="s">
        <v>58</v>
      </c>
    </row>
    <row r="61" spans="1:5" x14ac:dyDescent="0.25">
      <c r="A61">
        <f t="shared" si="0"/>
        <v>269</v>
      </c>
      <c r="B61" t="s">
        <v>131</v>
      </c>
      <c r="C61" t="s">
        <v>132</v>
      </c>
      <c r="D61" t="s">
        <v>61</v>
      </c>
      <c r="E61" t="s">
        <v>62</v>
      </c>
    </row>
    <row r="62" spans="1:5" x14ac:dyDescent="0.25">
      <c r="A62">
        <f t="shared" si="0"/>
        <v>270</v>
      </c>
      <c r="B62" t="s">
        <v>133</v>
      </c>
      <c r="C62" t="s">
        <v>132</v>
      </c>
      <c r="D62" t="s">
        <v>66</v>
      </c>
      <c r="E62" t="s">
        <v>62</v>
      </c>
    </row>
    <row r="63" spans="1:5" x14ac:dyDescent="0.25">
      <c r="A63">
        <f t="shared" si="0"/>
        <v>271</v>
      </c>
      <c r="B63" t="s">
        <v>134</v>
      </c>
      <c r="C63" t="s">
        <v>132</v>
      </c>
      <c r="D63" t="s">
        <v>84</v>
      </c>
      <c r="E63" t="s">
        <v>62</v>
      </c>
    </row>
    <row r="64" spans="1:5" x14ac:dyDescent="0.25">
      <c r="A64">
        <f t="shared" si="0"/>
        <v>272</v>
      </c>
      <c r="B64" t="s">
        <v>135</v>
      </c>
      <c r="C64" t="s">
        <v>136</v>
      </c>
      <c r="D64" t="s">
        <v>69</v>
      </c>
      <c r="E64" t="s">
        <v>37</v>
      </c>
    </row>
    <row r="65" spans="1:5" x14ac:dyDescent="0.25">
      <c r="A65">
        <f t="shared" si="0"/>
        <v>273</v>
      </c>
      <c r="B65" t="s">
        <v>137</v>
      </c>
      <c r="C65" t="s">
        <v>138</v>
      </c>
      <c r="D65" t="s">
        <v>88</v>
      </c>
      <c r="E65" t="s">
        <v>58</v>
      </c>
    </row>
    <row r="66" spans="1:5" x14ac:dyDescent="0.25">
      <c r="A66">
        <f t="shared" si="0"/>
        <v>274</v>
      </c>
      <c r="B66" t="s">
        <v>139</v>
      </c>
      <c r="C66" t="s">
        <v>140</v>
      </c>
      <c r="D66" t="s">
        <v>44</v>
      </c>
      <c r="E66" t="s">
        <v>141</v>
      </c>
    </row>
    <row r="67" spans="1:5" x14ac:dyDescent="0.25">
      <c r="A67">
        <f t="shared" si="0"/>
        <v>275</v>
      </c>
      <c r="B67" t="s">
        <v>28</v>
      </c>
      <c r="C67" t="s">
        <v>140</v>
      </c>
      <c r="D67" t="s">
        <v>142</v>
      </c>
      <c r="E67" t="s">
        <v>141</v>
      </c>
    </row>
    <row r="68" spans="1:5" x14ac:dyDescent="0.25">
      <c r="A68">
        <f t="shared" si="0"/>
        <v>276</v>
      </c>
      <c r="B68" t="s">
        <v>143</v>
      </c>
      <c r="C68" t="s">
        <v>123</v>
      </c>
      <c r="D68" t="s">
        <v>144</v>
      </c>
      <c r="E68" t="s">
        <v>58</v>
      </c>
    </row>
    <row r="69" spans="1:5" x14ac:dyDescent="0.25">
      <c r="A69">
        <f t="shared" si="0"/>
        <v>277</v>
      </c>
      <c r="B69" t="s">
        <v>145</v>
      </c>
      <c r="C69" t="s">
        <v>146</v>
      </c>
      <c r="D69" t="s">
        <v>29</v>
      </c>
      <c r="E69" t="s">
        <v>141</v>
      </c>
    </row>
    <row r="70" spans="1:5" x14ac:dyDescent="0.25">
      <c r="A70">
        <f t="shared" si="0"/>
        <v>278</v>
      </c>
      <c r="B70" t="s">
        <v>147</v>
      </c>
      <c r="C70" t="s">
        <v>148</v>
      </c>
      <c r="D70" t="s">
        <v>57</v>
      </c>
      <c r="E70" t="s">
        <v>58</v>
      </c>
    </row>
    <row r="71" spans="1:5" x14ac:dyDescent="0.25">
      <c r="A71">
        <f t="shared" ref="A71:A79" si="1">A70+1</f>
        <v>279</v>
      </c>
      <c r="B71" t="s">
        <v>149</v>
      </c>
      <c r="C71" t="s">
        <v>150</v>
      </c>
      <c r="D71" t="s">
        <v>57</v>
      </c>
      <c r="E71" t="s">
        <v>58</v>
      </c>
    </row>
    <row r="72" spans="1:5" x14ac:dyDescent="0.25">
      <c r="A72">
        <f t="shared" si="1"/>
        <v>280</v>
      </c>
      <c r="B72" t="s">
        <v>151</v>
      </c>
      <c r="C72" t="s">
        <v>56</v>
      </c>
      <c r="D72" t="s">
        <v>61</v>
      </c>
      <c r="E72" t="s">
        <v>37</v>
      </c>
    </row>
    <row r="73" spans="1:5" x14ac:dyDescent="0.25">
      <c r="A73">
        <f t="shared" si="1"/>
        <v>281</v>
      </c>
      <c r="B73" t="s">
        <v>152</v>
      </c>
      <c r="C73" t="s">
        <v>153</v>
      </c>
      <c r="D73" t="s">
        <v>154</v>
      </c>
      <c r="E73" t="s">
        <v>37</v>
      </c>
    </row>
    <row r="74" spans="1:5" x14ac:dyDescent="0.25">
      <c r="A74">
        <f t="shared" si="1"/>
        <v>282</v>
      </c>
      <c r="B74" t="s">
        <v>155</v>
      </c>
      <c r="C74" t="s">
        <v>156</v>
      </c>
      <c r="D74" t="s">
        <v>57</v>
      </c>
      <c r="E74" t="s">
        <v>58</v>
      </c>
    </row>
    <row r="75" spans="1:5" x14ac:dyDescent="0.25">
      <c r="A75">
        <f t="shared" si="1"/>
        <v>283</v>
      </c>
      <c r="B75" t="s">
        <v>157</v>
      </c>
      <c r="C75" t="s">
        <v>150</v>
      </c>
      <c r="D75" t="s">
        <v>57</v>
      </c>
      <c r="E75" t="s">
        <v>58</v>
      </c>
    </row>
    <row r="76" spans="1:5" x14ac:dyDescent="0.25">
      <c r="A76">
        <f t="shared" si="1"/>
        <v>284</v>
      </c>
      <c r="B76" t="s">
        <v>158</v>
      </c>
      <c r="C76" t="s">
        <v>159</v>
      </c>
      <c r="D76" t="s">
        <v>57</v>
      </c>
      <c r="E76" t="s">
        <v>20</v>
      </c>
    </row>
    <row r="77" spans="1:5" x14ac:dyDescent="0.25">
      <c r="A77">
        <f t="shared" si="1"/>
        <v>285</v>
      </c>
      <c r="B77" t="s">
        <v>126</v>
      </c>
      <c r="C77" t="s">
        <v>160</v>
      </c>
      <c r="D77" t="s">
        <v>82</v>
      </c>
      <c r="E77" t="s">
        <v>161</v>
      </c>
    </row>
    <row r="78" spans="1:5" x14ac:dyDescent="0.25">
      <c r="A78">
        <f t="shared" si="1"/>
        <v>286</v>
      </c>
      <c r="B78" t="s">
        <v>125</v>
      </c>
      <c r="C78" t="s">
        <v>162</v>
      </c>
      <c r="D78" t="s">
        <v>44</v>
      </c>
      <c r="E78" t="s">
        <v>58</v>
      </c>
    </row>
    <row r="79" spans="1:5" x14ac:dyDescent="0.25">
      <c r="A79">
        <f t="shared" si="1"/>
        <v>287</v>
      </c>
      <c r="B79" t="s">
        <v>163</v>
      </c>
      <c r="C79" t="s">
        <v>164</v>
      </c>
      <c r="D79" t="s">
        <v>57</v>
      </c>
      <c r="E79" t="s">
        <v>58</v>
      </c>
    </row>
    <row r="80" spans="1:5" x14ac:dyDescent="0.25">
      <c r="A80">
        <f t="shared" ref="A80:A133" si="2">A79+1</f>
        <v>288</v>
      </c>
      <c r="B80" t="s">
        <v>165</v>
      </c>
      <c r="C80" t="s">
        <v>150</v>
      </c>
      <c r="D80" t="s">
        <v>82</v>
      </c>
      <c r="E80" t="s">
        <v>45</v>
      </c>
    </row>
    <row r="81" spans="1:5" x14ac:dyDescent="0.25">
      <c r="A81">
        <f t="shared" si="2"/>
        <v>289</v>
      </c>
      <c r="B81" t="s">
        <v>166</v>
      </c>
      <c r="C81" t="s">
        <v>167</v>
      </c>
      <c r="D81" t="s">
        <v>44</v>
      </c>
      <c r="E81" t="s">
        <v>58</v>
      </c>
    </row>
    <row r="82" spans="1:5" x14ac:dyDescent="0.25">
      <c r="A82">
        <f t="shared" si="2"/>
        <v>290</v>
      </c>
      <c r="B82" t="s">
        <v>115</v>
      </c>
      <c r="C82" t="s">
        <v>168</v>
      </c>
      <c r="D82" t="s">
        <v>169</v>
      </c>
      <c r="E82" t="s">
        <v>170</v>
      </c>
    </row>
    <row r="83" spans="1:5" x14ac:dyDescent="0.25">
      <c r="A83">
        <f t="shared" si="2"/>
        <v>291</v>
      </c>
      <c r="B83" t="s">
        <v>171</v>
      </c>
      <c r="C83" t="s">
        <v>172</v>
      </c>
      <c r="D83" t="s">
        <v>44</v>
      </c>
      <c r="E83" t="s">
        <v>58</v>
      </c>
    </row>
    <row r="84" spans="1:5" x14ac:dyDescent="0.25">
      <c r="A84">
        <f t="shared" si="2"/>
        <v>292</v>
      </c>
      <c r="B84" t="s">
        <v>279</v>
      </c>
      <c r="C84" t="s">
        <v>173</v>
      </c>
      <c r="D84" t="s">
        <v>174</v>
      </c>
      <c r="E84" t="s">
        <v>20</v>
      </c>
    </row>
    <row r="85" spans="1:5" x14ac:dyDescent="0.25">
      <c r="A85">
        <f t="shared" si="2"/>
        <v>293</v>
      </c>
      <c r="B85" t="s">
        <v>175</v>
      </c>
      <c r="C85" t="s">
        <v>63</v>
      </c>
      <c r="D85" t="s">
        <v>57</v>
      </c>
      <c r="E85" t="s">
        <v>58</v>
      </c>
    </row>
    <row r="86" spans="1:5" x14ac:dyDescent="0.25">
      <c r="A86">
        <v>294</v>
      </c>
      <c r="B86" t="s">
        <v>176</v>
      </c>
      <c r="C86" t="s">
        <v>43</v>
      </c>
      <c r="D86" t="s">
        <v>177</v>
      </c>
      <c r="E86" t="s">
        <v>178</v>
      </c>
    </row>
    <row r="87" spans="1:5" x14ac:dyDescent="0.25">
      <c r="A87">
        <f t="shared" si="2"/>
        <v>295</v>
      </c>
      <c r="B87" t="s">
        <v>179</v>
      </c>
      <c r="C87" t="s">
        <v>180</v>
      </c>
      <c r="D87" t="s">
        <v>26</v>
      </c>
      <c r="E87" t="s">
        <v>58</v>
      </c>
    </row>
    <row r="88" spans="1:5" x14ac:dyDescent="0.25">
      <c r="A88">
        <f t="shared" si="2"/>
        <v>296</v>
      </c>
      <c r="B88" t="s">
        <v>181</v>
      </c>
      <c r="C88" t="s">
        <v>182</v>
      </c>
      <c r="D88" t="s">
        <v>57</v>
      </c>
      <c r="E88" t="s">
        <v>58</v>
      </c>
    </row>
    <row r="89" spans="1:5" x14ac:dyDescent="0.25">
      <c r="A89">
        <f t="shared" si="2"/>
        <v>297</v>
      </c>
      <c r="B89" t="s">
        <v>183</v>
      </c>
      <c r="C89" t="s">
        <v>184</v>
      </c>
      <c r="D89" t="s">
        <v>118</v>
      </c>
      <c r="E89" t="s">
        <v>37</v>
      </c>
    </row>
    <row r="90" spans="1:5" x14ac:dyDescent="0.25">
      <c r="A90">
        <f t="shared" si="2"/>
        <v>298</v>
      </c>
      <c r="B90" t="s">
        <v>185</v>
      </c>
      <c r="C90" t="s">
        <v>186</v>
      </c>
      <c r="D90" t="s">
        <v>187</v>
      </c>
      <c r="E90" t="s">
        <v>37</v>
      </c>
    </row>
    <row r="91" spans="1:5" x14ac:dyDescent="0.25">
      <c r="A91">
        <f t="shared" si="2"/>
        <v>299</v>
      </c>
      <c r="B91" t="s">
        <v>188</v>
      </c>
      <c r="C91" t="s">
        <v>189</v>
      </c>
      <c r="D91" t="s">
        <v>44</v>
      </c>
      <c r="E91" t="s">
        <v>34</v>
      </c>
    </row>
    <row r="92" spans="1:5" x14ac:dyDescent="0.25">
      <c r="A92">
        <f t="shared" si="2"/>
        <v>300</v>
      </c>
      <c r="B92" t="s">
        <v>190</v>
      </c>
      <c r="C92" t="s">
        <v>53</v>
      </c>
      <c r="D92" t="s">
        <v>177</v>
      </c>
      <c r="E92" t="s">
        <v>67</v>
      </c>
    </row>
    <row r="93" spans="1:5" x14ac:dyDescent="0.25">
      <c r="A93">
        <f t="shared" si="2"/>
        <v>301</v>
      </c>
    </row>
    <row r="94" spans="1:5" x14ac:dyDescent="0.25">
      <c r="A94">
        <f t="shared" si="2"/>
        <v>302</v>
      </c>
    </row>
    <row r="95" spans="1:5" x14ac:dyDescent="0.25">
      <c r="A95">
        <f t="shared" si="2"/>
        <v>303</v>
      </c>
    </row>
    <row r="96" spans="1:5" x14ac:dyDescent="0.25">
      <c r="A96">
        <f t="shared" si="2"/>
        <v>304</v>
      </c>
    </row>
    <row r="97" spans="1:5" x14ac:dyDescent="0.25">
      <c r="A97">
        <f t="shared" si="2"/>
        <v>305</v>
      </c>
    </row>
    <row r="98" spans="1:5" x14ac:dyDescent="0.25">
      <c r="A98">
        <f t="shared" si="2"/>
        <v>306</v>
      </c>
    </row>
    <row r="99" spans="1:5" x14ac:dyDescent="0.25">
      <c r="A99">
        <f t="shared" si="2"/>
        <v>307</v>
      </c>
    </row>
    <row r="100" spans="1:5" x14ac:dyDescent="0.25">
      <c r="A100">
        <f t="shared" si="2"/>
        <v>308</v>
      </c>
    </row>
    <row r="101" spans="1:5" x14ac:dyDescent="0.25">
      <c r="A101">
        <f t="shared" si="2"/>
        <v>309</v>
      </c>
    </row>
    <row r="102" spans="1:5" x14ac:dyDescent="0.25">
      <c r="A102">
        <f t="shared" si="2"/>
        <v>310</v>
      </c>
    </row>
    <row r="103" spans="1:5" x14ac:dyDescent="0.25">
      <c r="A103">
        <f t="shared" si="2"/>
        <v>311</v>
      </c>
    </row>
    <row r="104" spans="1:5" x14ac:dyDescent="0.25">
      <c r="A104">
        <f t="shared" si="2"/>
        <v>312</v>
      </c>
    </row>
    <row r="105" spans="1:5" x14ac:dyDescent="0.25">
      <c r="A105">
        <f t="shared" si="2"/>
        <v>313</v>
      </c>
    </row>
    <row r="106" spans="1:5" x14ac:dyDescent="0.25">
      <c r="A106">
        <f t="shared" si="2"/>
        <v>314</v>
      </c>
    </row>
    <row r="107" spans="1:5" x14ac:dyDescent="0.25">
      <c r="A107">
        <f t="shared" si="2"/>
        <v>315</v>
      </c>
    </row>
    <row r="108" spans="1:5" x14ac:dyDescent="0.25">
      <c r="A108">
        <f t="shared" si="2"/>
        <v>316</v>
      </c>
    </row>
    <row r="109" spans="1:5" x14ac:dyDescent="0.25">
      <c r="A109">
        <f t="shared" si="2"/>
        <v>317</v>
      </c>
    </row>
    <row r="110" spans="1:5" x14ac:dyDescent="0.25">
      <c r="A110">
        <f t="shared" si="2"/>
        <v>318</v>
      </c>
      <c r="B110" t="s">
        <v>100</v>
      </c>
      <c r="C110" t="s">
        <v>191</v>
      </c>
      <c r="D110" t="s">
        <v>38</v>
      </c>
      <c r="E110" t="s">
        <v>192</v>
      </c>
    </row>
    <row r="111" spans="1:5" x14ac:dyDescent="0.25">
      <c r="A111">
        <f t="shared" si="2"/>
        <v>319</v>
      </c>
      <c r="B111" t="s">
        <v>193</v>
      </c>
      <c r="C111" t="s">
        <v>194</v>
      </c>
      <c r="D111" t="s">
        <v>195</v>
      </c>
      <c r="E111" t="s">
        <v>161</v>
      </c>
    </row>
    <row r="112" spans="1:5" x14ac:dyDescent="0.25">
      <c r="A112">
        <f t="shared" si="2"/>
        <v>320</v>
      </c>
      <c r="B112" t="s">
        <v>196</v>
      </c>
      <c r="C112" t="s">
        <v>194</v>
      </c>
      <c r="D112" t="s">
        <v>33</v>
      </c>
      <c r="E112" t="s">
        <v>161</v>
      </c>
    </row>
    <row r="113" spans="1:5" x14ac:dyDescent="0.25">
      <c r="A113">
        <f t="shared" si="2"/>
        <v>321</v>
      </c>
      <c r="B113" t="s">
        <v>197</v>
      </c>
      <c r="C113" t="s">
        <v>198</v>
      </c>
      <c r="D113" t="s">
        <v>199</v>
      </c>
      <c r="E113" t="s">
        <v>27</v>
      </c>
    </row>
    <row r="114" spans="1:5" x14ac:dyDescent="0.25">
      <c r="A114">
        <f t="shared" si="2"/>
        <v>322</v>
      </c>
      <c r="B114" t="s">
        <v>200</v>
      </c>
      <c r="C114" t="s">
        <v>201</v>
      </c>
      <c r="D114" t="s">
        <v>44</v>
      </c>
      <c r="E114" t="s">
        <v>161</v>
      </c>
    </row>
    <row r="115" spans="1:5" x14ac:dyDescent="0.25">
      <c r="A115">
        <f t="shared" si="2"/>
        <v>323</v>
      </c>
      <c r="B115" t="s">
        <v>202</v>
      </c>
      <c r="C115" t="s">
        <v>203</v>
      </c>
      <c r="D115" t="s">
        <v>204</v>
      </c>
      <c r="E115" t="s">
        <v>34</v>
      </c>
    </row>
    <row r="116" spans="1:5" x14ac:dyDescent="0.25">
      <c r="A116">
        <f t="shared" si="2"/>
        <v>324</v>
      </c>
      <c r="B116" t="s">
        <v>205</v>
      </c>
      <c r="C116" t="s">
        <v>206</v>
      </c>
      <c r="D116" t="s">
        <v>41</v>
      </c>
      <c r="E116" t="s">
        <v>161</v>
      </c>
    </row>
    <row r="117" spans="1:5" x14ac:dyDescent="0.25">
      <c r="A117">
        <f t="shared" si="2"/>
        <v>325</v>
      </c>
      <c r="B117" t="s">
        <v>207</v>
      </c>
      <c r="C117" t="s">
        <v>208</v>
      </c>
      <c r="D117" t="s">
        <v>57</v>
      </c>
      <c r="E117" t="s">
        <v>58</v>
      </c>
    </row>
    <row r="118" spans="1:5" x14ac:dyDescent="0.25">
      <c r="A118">
        <f t="shared" si="2"/>
        <v>326</v>
      </c>
      <c r="B118" t="s">
        <v>209</v>
      </c>
      <c r="C118" t="s">
        <v>210</v>
      </c>
      <c r="D118" t="s">
        <v>38</v>
      </c>
      <c r="E118" t="s">
        <v>161</v>
      </c>
    </row>
    <row r="119" spans="1:5" x14ac:dyDescent="0.25">
      <c r="A119">
        <f t="shared" si="2"/>
        <v>327</v>
      </c>
      <c r="B119" t="s">
        <v>211</v>
      </c>
      <c r="C119" t="s">
        <v>212</v>
      </c>
      <c r="D119" t="s">
        <v>57</v>
      </c>
      <c r="E119" t="s">
        <v>213</v>
      </c>
    </row>
    <row r="120" spans="1:5" x14ac:dyDescent="0.25">
      <c r="A120">
        <f t="shared" si="2"/>
        <v>328</v>
      </c>
      <c r="B120" t="s">
        <v>214</v>
      </c>
      <c r="C120" t="s">
        <v>215</v>
      </c>
      <c r="D120" t="s">
        <v>33</v>
      </c>
      <c r="E120" t="s">
        <v>34</v>
      </c>
    </row>
    <row r="121" spans="1:5" x14ac:dyDescent="0.25">
      <c r="A121">
        <f t="shared" si="2"/>
        <v>329</v>
      </c>
      <c r="B121" t="s">
        <v>59</v>
      </c>
      <c r="C121" t="s">
        <v>138</v>
      </c>
      <c r="D121" t="s">
        <v>372</v>
      </c>
      <c r="E121" t="s">
        <v>37</v>
      </c>
    </row>
    <row r="122" spans="1:5" x14ac:dyDescent="0.25">
      <c r="A122">
        <f t="shared" si="2"/>
        <v>330</v>
      </c>
      <c r="B122" t="s">
        <v>102</v>
      </c>
      <c r="C122" t="s">
        <v>43</v>
      </c>
      <c r="D122" t="s">
        <v>105</v>
      </c>
      <c r="E122" t="s">
        <v>37</v>
      </c>
    </row>
    <row r="123" spans="1:5" x14ac:dyDescent="0.25">
      <c r="A123">
        <f t="shared" si="2"/>
        <v>331</v>
      </c>
      <c r="B123" t="s">
        <v>216</v>
      </c>
      <c r="C123" t="s">
        <v>217</v>
      </c>
      <c r="D123" t="s">
        <v>26</v>
      </c>
      <c r="E123" t="s">
        <v>58</v>
      </c>
    </row>
    <row r="124" spans="1:5" x14ac:dyDescent="0.25">
      <c r="A124">
        <f t="shared" si="2"/>
        <v>332</v>
      </c>
      <c r="B124" t="s">
        <v>125</v>
      </c>
      <c r="C124" t="s">
        <v>218</v>
      </c>
      <c r="D124" t="s">
        <v>82</v>
      </c>
      <c r="E124" t="s">
        <v>219</v>
      </c>
    </row>
    <row r="125" spans="1:5" x14ac:dyDescent="0.25">
      <c r="A125">
        <f t="shared" si="2"/>
        <v>333</v>
      </c>
      <c r="B125" t="s">
        <v>220</v>
      </c>
      <c r="C125" t="s">
        <v>221</v>
      </c>
      <c r="D125" t="s">
        <v>57</v>
      </c>
      <c r="E125" t="s">
        <v>34</v>
      </c>
    </row>
    <row r="126" spans="1:5" x14ac:dyDescent="0.25">
      <c r="A126">
        <f t="shared" si="2"/>
        <v>334</v>
      </c>
      <c r="B126" t="s">
        <v>222</v>
      </c>
      <c r="C126" t="s">
        <v>223</v>
      </c>
      <c r="D126" t="s">
        <v>118</v>
      </c>
      <c r="E126" t="s">
        <v>34</v>
      </c>
    </row>
    <row r="127" spans="1:5" x14ac:dyDescent="0.25">
      <c r="A127">
        <f t="shared" si="2"/>
        <v>335</v>
      </c>
      <c r="B127" t="s">
        <v>224</v>
      </c>
      <c r="C127" t="s">
        <v>225</v>
      </c>
      <c r="D127" t="s">
        <v>57</v>
      </c>
      <c r="E127" t="s">
        <v>58</v>
      </c>
    </row>
    <row r="128" spans="1:5" x14ac:dyDescent="0.25">
      <c r="A128">
        <f t="shared" si="2"/>
        <v>336</v>
      </c>
      <c r="B128" t="s">
        <v>226</v>
      </c>
      <c r="C128" t="s">
        <v>227</v>
      </c>
      <c r="D128" t="s">
        <v>82</v>
      </c>
      <c r="E128" t="s">
        <v>34</v>
      </c>
    </row>
    <row r="129" spans="1:5" x14ac:dyDescent="0.25">
      <c r="A129">
        <f t="shared" si="2"/>
        <v>337</v>
      </c>
      <c r="B129" t="s">
        <v>228</v>
      </c>
      <c r="C129" t="s">
        <v>288</v>
      </c>
      <c r="D129" t="s">
        <v>118</v>
      </c>
      <c r="E129" t="s">
        <v>34</v>
      </c>
    </row>
    <row r="130" spans="1:5" x14ac:dyDescent="0.25">
      <c r="A130">
        <f t="shared" si="2"/>
        <v>338</v>
      </c>
      <c r="B130" t="s">
        <v>229</v>
      </c>
      <c r="C130" t="s">
        <v>230</v>
      </c>
      <c r="D130" t="s">
        <v>82</v>
      </c>
      <c r="E130" t="s">
        <v>34</v>
      </c>
    </row>
    <row r="131" spans="1:5" x14ac:dyDescent="0.25">
      <c r="A131">
        <f t="shared" si="2"/>
        <v>339</v>
      </c>
      <c r="B131" t="s">
        <v>231</v>
      </c>
      <c r="C131" t="s">
        <v>232</v>
      </c>
      <c r="D131" t="s">
        <v>57</v>
      </c>
      <c r="E131" t="s">
        <v>37</v>
      </c>
    </row>
    <row r="132" spans="1:5" x14ac:dyDescent="0.25">
      <c r="A132">
        <f t="shared" si="2"/>
        <v>340</v>
      </c>
      <c r="B132" t="s">
        <v>233</v>
      </c>
      <c r="C132" t="s">
        <v>234</v>
      </c>
      <c r="D132" t="s">
        <v>112</v>
      </c>
      <c r="E132" t="s">
        <v>34</v>
      </c>
    </row>
    <row r="133" spans="1:5" x14ac:dyDescent="0.25">
      <c r="A133">
        <f t="shared" si="2"/>
        <v>341</v>
      </c>
      <c r="B133" t="s">
        <v>91</v>
      </c>
      <c r="C133" t="s">
        <v>235</v>
      </c>
      <c r="D133" t="s">
        <v>82</v>
      </c>
      <c r="E133" t="s">
        <v>37</v>
      </c>
    </row>
    <row r="134" spans="1:5" x14ac:dyDescent="0.25">
      <c r="A134">
        <f t="shared" ref="A134:A197" si="3">A133+1</f>
        <v>342</v>
      </c>
      <c r="B134" t="s">
        <v>59</v>
      </c>
      <c r="C134" t="s">
        <v>236</v>
      </c>
      <c r="D134" t="s">
        <v>44</v>
      </c>
      <c r="E134" t="s">
        <v>237</v>
      </c>
    </row>
    <row r="135" spans="1:5" x14ac:dyDescent="0.25">
      <c r="A135">
        <f t="shared" si="3"/>
        <v>343</v>
      </c>
      <c r="B135" t="s">
        <v>238</v>
      </c>
      <c r="C135" t="s">
        <v>239</v>
      </c>
      <c r="D135" t="s">
        <v>54</v>
      </c>
      <c r="E135" t="s">
        <v>58</v>
      </c>
    </row>
    <row r="136" spans="1:5" x14ac:dyDescent="0.25">
      <c r="A136">
        <f t="shared" si="3"/>
        <v>344</v>
      </c>
      <c r="B136" t="s">
        <v>179</v>
      </c>
      <c r="C136" t="s">
        <v>240</v>
      </c>
      <c r="D136" t="s">
        <v>57</v>
      </c>
      <c r="E136" t="s">
        <v>241</v>
      </c>
    </row>
    <row r="137" spans="1:5" x14ac:dyDescent="0.25">
      <c r="A137">
        <f t="shared" si="3"/>
        <v>345</v>
      </c>
      <c r="B137" t="s">
        <v>242</v>
      </c>
      <c r="C137" t="s">
        <v>243</v>
      </c>
      <c r="D137" t="s">
        <v>57</v>
      </c>
      <c r="E137" t="s">
        <v>34</v>
      </c>
    </row>
    <row r="138" spans="1:5" x14ac:dyDescent="0.25">
      <c r="A138">
        <f t="shared" si="3"/>
        <v>346</v>
      </c>
      <c r="B138" t="s">
        <v>49</v>
      </c>
      <c r="C138" t="s">
        <v>244</v>
      </c>
      <c r="D138" t="s">
        <v>44</v>
      </c>
      <c r="E138" t="s">
        <v>58</v>
      </c>
    </row>
    <row r="139" spans="1:5" x14ac:dyDescent="0.25">
      <c r="A139">
        <f t="shared" si="3"/>
        <v>347</v>
      </c>
      <c r="B139" t="s">
        <v>245</v>
      </c>
      <c r="C139" t="s">
        <v>246</v>
      </c>
      <c r="D139" t="s">
        <v>57</v>
      </c>
      <c r="E139" t="s">
        <v>58</v>
      </c>
    </row>
    <row r="140" spans="1:5" x14ac:dyDescent="0.25">
      <c r="A140">
        <f t="shared" si="3"/>
        <v>348</v>
      </c>
      <c r="B140" t="s">
        <v>247</v>
      </c>
      <c r="C140" t="s">
        <v>248</v>
      </c>
      <c r="D140" t="s">
        <v>26</v>
      </c>
      <c r="E140" t="s">
        <v>37</v>
      </c>
    </row>
    <row r="141" spans="1:5" x14ac:dyDescent="0.25">
      <c r="A141">
        <f t="shared" si="3"/>
        <v>349</v>
      </c>
      <c r="B141" t="s">
        <v>249</v>
      </c>
      <c r="C141" t="s">
        <v>248</v>
      </c>
      <c r="D141" t="s">
        <v>84</v>
      </c>
      <c r="E141" t="s">
        <v>37</v>
      </c>
    </row>
    <row r="142" spans="1:5" x14ac:dyDescent="0.25">
      <c r="A142">
        <f t="shared" si="3"/>
        <v>350</v>
      </c>
      <c r="B142" t="s">
        <v>250</v>
      </c>
      <c r="C142" t="s">
        <v>251</v>
      </c>
      <c r="D142" t="s">
        <v>57</v>
      </c>
      <c r="E142" t="s">
        <v>34</v>
      </c>
    </row>
    <row r="143" spans="1:5" x14ac:dyDescent="0.25">
      <c r="A143">
        <f t="shared" si="3"/>
        <v>351</v>
      </c>
      <c r="B143" t="s">
        <v>106</v>
      </c>
      <c r="C143" t="s">
        <v>208</v>
      </c>
      <c r="D143" t="s">
        <v>38</v>
      </c>
      <c r="E143" t="s">
        <v>34</v>
      </c>
    </row>
    <row r="144" spans="1:5" x14ac:dyDescent="0.25">
      <c r="A144">
        <f t="shared" si="3"/>
        <v>352</v>
      </c>
      <c r="B144" t="s">
        <v>252</v>
      </c>
      <c r="C144" t="s">
        <v>253</v>
      </c>
      <c r="D144" t="s">
        <v>122</v>
      </c>
      <c r="E144" t="s">
        <v>34</v>
      </c>
    </row>
    <row r="145" spans="1:5" x14ac:dyDescent="0.25">
      <c r="A145">
        <f t="shared" si="3"/>
        <v>353</v>
      </c>
      <c r="B145" t="s">
        <v>254</v>
      </c>
      <c r="C145" t="s">
        <v>227</v>
      </c>
      <c r="D145" t="s">
        <v>122</v>
      </c>
      <c r="E145" t="s">
        <v>34</v>
      </c>
    </row>
    <row r="146" spans="1:5" x14ac:dyDescent="0.25">
      <c r="A146">
        <f t="shared" si="3"/>
        <v>354</v>
      </c>
      <c r="B146" t="s">
        <v>255</v>
      </c>
      <c r="C146" t="s">
        <v>256</v>
      </c>
      <c r="D146" t="s">
        <v>54</v>
      </c>
      <c r="E146" t="s">
        <v>37</v>
      </c>
    </row>
    <row r="147" spans="1:5" x14ac:dyDescent="0.25">
      <c r="A147">
        <f t="shared" si="3"/>
        <v>355</v>
      </c>
      <c r="B147" t="s">
        <v>257</v>
      </c>
      <c r="C147" t="s">
        <v>258</v>
      </c>
      <c r="D147" t="s">
        <v>54</v>
      </c>
      <c r="E147" t="s">
        <v>259</v>
      </c>
    </row>
    <row r="148" spans="1:5" x14ac:dyDescent="0.25">
      <c r="A148">
        <f t="shared" si="3"/>
        <v>356</v>
      </c>
      <c r="B148" t="s">
        <v>71</v>
      </c>
      <c r="C148" t="s">
        <v>260</v>
      </c>
      <c r="D148" t="s">
        <v>82</v>
      </c>
      <c r="E148" t="s">
        <v>261</v>
      </c>
    </row>
    <row r="149" spans="1:5" x14ac:dyDescent="0.25">
      <c r="A149">
        <f t="shared" si="3"/>
        <v>357</v>
      </c>
      <c r="B149" t="s">
        <v>262</v>
      </c>
      <c r="C149" t="s">
        <v>263</v>
      </c>
      <c r="D149" t="s">
        <v>122</v>
      </c>
      <c r="E149" t="s">
        <v>34</v>
      </c>
    </row>
    <row r="150" spans="1:5" x14ac:dyDescent="0.25">
      <c r="A150">
        <f t="shared" si="3"/>
        <v>358</v>
      </c>
      <c r="B150" t="s">
        <v>264</v>
      </c>
      <c r="C150" t="s">
        <v>265</v>
      </c>
      <c r="D150" t="s">
        <v>61</v>
      </c>
      <c r="E150" t="s">
        <v>34</v>
      </c>
    </row>
    <row r="151" spans="1:5" x14ac:dyDescent="0.25">
      <c r="A151">
        <f t="shared" si="3"/>
        <v>359</v>
      </c>
      <c r="B151" t="s">
        <v>125</v>
      </c>
      <c r="C151" t="s">
        <v>227</v>
      </c>
      <c r="D151" t="s">
        <v>26</v>
      </c>
      <c r="E151" t="s">
        <v>34</v>
      </c>
    </row>
    <row r="152" spans="1:5" x14ac:dyDescent="0.25">
      <c r="A152" s="6">
        <f t="shared" si="3"/>
        <v>360</v>
      </c>
      <c r="B152" s="6" t="s">
        <v>266</v>
      </c>
      <c r="C152" s="6" t="s">
        <v>267</v>
      </c>
      <c r="D152" s="6" t="s">
        <v>142</v>
      </c>
      <c r="E152" s="6" t="s">
        <v>58</v>
      </c>
    </row>
    <row r="153" spans="1:5" x14ac:dyDescent="0.25">
      <c r="A153">
        <f t="shared" si="3"/>
        <v>361</v>
      </c>
      <c r="B153" t="s">
        <v>158</v>
      </c>
      <c r="C153" t="s">
        <v>267</v>
      </c>
      <c r="D153" t="s">
        <v>44</v>
      </c>
      <c r="E153" t="s">
        <v>268</v>
      </c>
    </row>
    <row r="154" spans="1:5" x14ac:dyDescent="0.25">
      <c r="A154">
        <f t="shared" si="3"/>
        <v>362</v>
      </c>
      <c r="B154" t="s">
        <v>269</v>
      </c>
      <c r="C154" t="s">
        <v>270</v>
      </c>
      <c r="D154" t="s">
        <v>41</v>
      </c>
      <c r="E154" t="s">
        <v>37</v>
      </c>
    </row>
    <row r="155" spans="1:5" x14ac:dyDescent="0.25">
      <c r="A155">
        <f t="shared" si="3"/>
        <v>363</v>
      </c>
      <c r="B155" t="s">
        <v>271</v>
      </c>
      <c r="C155" t="s">
        <v>272</v>
      </c>
      <c r="D155" t="s">
        <v>44</v>
      </c>
      <c r="E155" t="s">
        <v>37</v>
      </c>
    </row>
    <row r="156" spans="1:5" x14ac:dyDescent="0.25">
      <c r="A156">
        <f t="shared" si="3"/>
        <v>364</v>
      </c>
      <c r="B156" t="s">
        <v>273</v>
      </c>
      <c r="C156" t="s">
        <v>236</v>
      </c>
      <c r="D156" t="s">
        <v>44</v>
      </c>
      <c r="E156" t="s">
        <v>58</v>
      </c>
    </row>
    <row r="157" spans="1:5" x14ac:dyDescent="0.25">
      <c r="A157">
        <f t="shared" si="3"/>
        <v>365</v>
      </c>
      <c r="B157" t="s">
        <v>373</v>
      </c>
      <c r="C157" t="s">
        <v>274</v>
      </c>
      <c r="D157" t="s">
        <v>29</v>
      </c>
      <c r="E157" t="s">
        <v>275</v>
      </c>
    </row>
    <row r="158" spans="1:5" x14ac:dyDescent="0.25">
      <c r="A158">
        <f t="shared" si="3"/>
        <v>366</v>
      </c>
      <c r="B158" t="s">
        <v>276</v>
      </c>
      <c r="C158" t="s">
        <v>277</v>
      </c>
      <c r="D158" t="s">
        <v>122</v>
      </c>
      <c r="E158" t="s">
        <v>37</v>
      </c>
    </row>
    <row r="159" spans="1:5" x14ac:dyDescent="0.25">
      <c r="A159">
        <f t="shared" si="3"/>
        <v>367</v>
      </c>
      <c r="B159" t="s">
        <v>249</v>
      </c>
      <c r="C159" t="s">
        <v>278</v>
      </c>
      <c r="D159" t="s">
        <v>38</v>
      </c>
      <c r="E159" t="s">
        <v>34</v>
      </c>
    </row>
    <row r="160" spans="1:5" x14ac:dyDescent="0.25">
      <c r="A160">
        <f t="shared" si="3"/>
        <v>368</v>
      </c>
      <c r="B160" t="s">
        <v>279</v>
      </c>
      <c r="C160" t="s">
        <v>280</v>
      </c>
      <c r="D160" t="s">
        <v>44</v>
      </c>
      <c r="E160" t="s">
        <v>281</v>
      </c>
    </row>
    <row r="161" spans="1:5" x14ac:dyDescent="0.25">
      <c r="A161">
        <f t="shared" si="3"/>
        <v>369</v>
      </c>
      <c r="B161" t="s">
        <v>123</v>
      </c>
      <c r="C161" t="s">
        <v>282</v>
      </c>
      <c r="D161" t="s">
        <v>118</v>
      </c>
      <c r="E161" t="s">
        <v>219</v>
      </c>
    </row>
    <row r="162" spans="1:5" x14ac:dyDescent="0.25">
      <c r="A162">
        <f t="shared" si="3"/>
        <v>370</v>
      </c>
      <c r="B162" t="s">
        <v>283</v>
      </c>
      <c r="C162" t="s">
        <v>284</v>
      </c>
      <c r="D162" t="s">
        <v>26</v>
      </c>
      <c r="E162" t="s">
        <v>58</v>
      </c>
    </row>
    <row r="163" spans="1:5" x14ac:dyDescent="0.25">
      <c r="A163">
        <f t="shared" si="3"/>
        <v>371</v>
      </c>
      <c r="B163" t="s">
        <v>188</v>
      </c>
      <c r="C163" t="s">
        <v>285</v>
      </c>
      <c r="D163" t="s">
        <v>29</v>
      </c>
      <c r="E163" t="s">
        <v>192</v>
      </c>
    </row>
    <row r="164" spans="1:5" x14ac:dyDescent="0.25">
      <c r="A164">
        <f t="shared" si="3"/>
        <v>372</v>
      </c>
      <c r="B164" t="s">
        <v>143</v>
      </c>
      <c r="C164" t="s">
        <v>286</v>
      </c>
      <c r="D164" t="s">
        <v>38</v>
      </c>
      <c r="E164" t="s">
        <v>58</v>
      </c>
    </row>
    <row r="165" spans="1:5" x14ac:dyDescent="0.25">
      <c r="A165">
        <f t="shared" si="3"/>
        <v>373</v>
      </c>
      <c r="B165" t="s">
        <v>197</v>
      </c>
      <c r="C165" t="s">
        <v>287</v>
      </c>
      <c r="D165" t="s">
        <v>38</v>
      </c>
      <c r="E165" t="s">
        <v>161</v>
      </c>
    </row>
    <row r="166" spans="1:5" x14ac:dyDescent="0.25">
      <c r="A166">
        <f t="shared" si="3"/>
        <v>374</v>
      </c>
    </row>
    <row r="167" spans="1:5" x14ac:dyDescent="0.25">
      <c r="A167">
        <f t="shared" si="3"/>
        <v>375</v>
      </c>
    </row>
    <row r="168" spans="1:5" x14ac:dyDescent="0.25">
      <c r="A168">
        <f t="shared" si="3"/>
        <v>376</v>
      </c>
    </row>
    <row r="169" spans="1:5" x14ac:dyDescent="0.25">
      <c r="A169">
        <f t="shared" si="3"/>
        <v>377</v>
      </c>
    </row>
    <row r="170" spans="1:5" x14ac:dyDescent="0.25">
      <c r="A170">
        <f t="shared" si="3"/>
        <v>378</v>
      </c>
    </row>
    <row r="171" spans="1:5" x14ac:dyDescent="0.25">
      <c r="A171">
        <f t="shared" si="3"/>
        <v>379</v>
      </c>
    </row>
    <row r="172" spans="1:5" x14ac:dyDescent="0.25">
      <c r="A172">
        <f t="shared" si="3"/>
        <v>380</v>
      </c>
    </row>
    <row r="173" spans="1:5" x14ac:dyDescent="0.25">
      <c r="A173">
        <f t="shared" si="3"/>
        <v>381</v>
      </c>
    </row>
    <row r="174" spans="1:5" x14ac:dyDescent="0.25">
      <c r="A174">
        <f t="shared" si="3"/>
        <v>382</v>
      </c>
    </row>
    <row r="175" spans="1:5" x14ac:dyDescent="0.25">
      <c r="A175">
        <f t="shared" si="3"/>
        <v>383</v>
      </c>
    </row>
    <row r="176" spans="1:5" x14ac:dyDescent="0.25">
      <c r="A176">
        <f t="shared" si="3"/>
        <v>384</v>
      </c>
    </row>
    <row r="177" spans="1:1" x14ac:dyDescent="0.25">
      <c r="A177">
        <f t="shared" si="3"/>
        <v>385</v>
      </c>
    </row>
    <row r="178" spans="1:1" x14ac:dyDescent="0.25">
      <c r="A178">
        <f t="shared" si="3"/>
        <v>386</v>
      </c>
    </row>
    <row r="179" spans="1:1" x14ac:dyDescent="0.25">
      <c r="A179">
        <f t="shared" si="3"/>
        <v>387</v>
      </c>
    </row>
    <row r="180" spans="1:1" x14ac:dyDescent="0.25">
      <c r="A180">
        <f t="shared" si="3"/>
        <v>388</v>
      </c>
    </row>
    <row r="181" spans="1:1" x14ac:dyDescent="0.25">
      <c r="A181">
        <f t="shared" si="3"/>
        <v>389</v>
      </c>
    </row>
    <row r="182" spans="1:1" x14ac:dyDescent="0.25">
      <c r="A182">
        <f t="shared" si="3"/>
        <v>390</v>
      </c>
    </row>
    <row r="183" spans="1:1" x14ac:dyDescent="0.25">
      <c r="A183">
        <f t="shared" si="3"/>
        <v>391</v>
      </c>
    </row>
    <row r="184" spans="1:1" x14ac:dyDescent="0.25">
      <c r="A184">
        <f t="shared" si="3"/>
        <v>392</v>
      </c>
    </row>
    <row r="185" spans="1:1" x14ac:dyDescent="0.25">
      <c r="A185">
        <f t="shared" si="3"/>
        <v>393</v>
      </c>
    </row>
    <row r="186" spans="1:1" x14ac:dyDescent="0.25">
      <c r="A186">
        <f t="shared" si="3"/>
        <v>394</v>
      </c>
    </row>
    <row r="187" spans="1:1" x14ac:dyDescent="0.25">
      <c r="A187">
        <f t="shared" si="3"/>
        <v>395</v>
      </c>
    </row>
    <row r="188" spans="1:1" x14ac:dyDescent="0.25">
      <c r="A188">
        <f t="shared" si="3"/>
        <v>396</v>
      </c>
    </row>
    <row r="189" spans="1:1" x14ac:dyDescent="0.25">
      <c r="A189">
        <f t="shared" si="3"/>
        <v>397</v>
      </c>
    </row>
    <row r="190" spans="1:1" x14ac:dyDescent="0.25">
      <c r="A190">
        <f t="shared" si="3"/>
        <v>398</v>
      </c>
    </row>
    <row r="191" spans="1:1" x14ac:dyDescent="0.25">
      <c r="A191">
        <f t="shared" si="3"/>
        <v>399</v>
      </c>
    </row>
    <row r="192" spans="1:1" x14ac:dyDescent="0.25">
      <c r="A192">
        <f t="shared" si="3"/>
        <v>400</v>
      </c>
    </row>
    <row r="193" spans="1:1" x14ac:dyDescent="0.25">
      <c r="A193">
        <f t="shared" si="3"/>
        <v>401</v>
      </c>
    </row>
    <row r="194" spans="1:1" x14ac:dyDescent="0.25">
      <c r="A194">
        <f t="shared" si="3"/>
        <v>402</v>
      </c>
    </row>
    <row r="195" spans="1:1" x14ac:dyDescent="0.25">
      <c r="A195">
        <f t="shared" si="3"/>
        <v>403</v>
      </c>
    </row>
    <row r="196" spans="1:1" x14ac:dyDescent="0.25">
      <c r="A196">
        <f t="shared" si="3"/>
        <v>404</v>
      </c>
    </row>
    <row r="197" spans="1:1" x14ac:dyDescent="0.25">
      <c r="A197">
        <f t="shared" si="3"/>
        <v>405</v>
      </c>
    </row>
    <row r="198" spans="1:1" x14ac:dyDescent="0.25">
      <c r="A198">
        <f t="shared" ref="A198:A204" si="4">A197+1</f>
        <v>406</v>
      </c>
    </row>
    <row r="199" spans="1:1" x14ac:dyDescent="0.25">
      <c r="A199">
        <f t="shared" si="4"/>
        <v>407</v>
      </c>
    </row>
    <row r="200" spans="1:1" x14ac:dyDescent="0.25">
      <c r="A200">
        <f t="shared" si="4"/>
        <v>408</v>
      </c>
    </row>
    <row r="201" spans="1:1" x14ac:dyDescent="0.25">
      <c r="A201">
        <f t="shared" si="4"/>
        <v>409</v>
      </c>
    </row>
    <row r="202" spans="1:1" x14ac:dyDescent="0.25">
      <c r="A202">
        <f t="shared" si="4"/>
        <v>410</v>
      </c>
    </row>
    <row r="203" spans="1:1" x14ac:dyDescent="0.25">
      <c r="A203">
        <f t="shared" si="4"/>
        <v>411</v>
      </c>
    </row>
    <row r="204" spans="1:1" x14ac:dyDescent="0.25">
      <c r="A204">
        <f t="shared" si="4"/>
        <v>412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Entries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Airlie-Gilbert</dc:creator>
  <cp:lastModifiedBy>Ryan</cp:lastModifiedBy>
  <cp:lastPrinted>2014-08-30T23:54:35Z</cp:lastPrinted>
  <dcterms:created xsi:type="dcterms:W3CDTF">2011-11-14T15:08:41Z</dcterms:created>
  <dcterms:modified xsi:type="dcterms:W3CDTF">2015-11-07T18:47:57Z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