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Sheet1!$A$1:$N$30</definedName>
  </definedNames>
  <calcPr calcId="14562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  <c r="D23" i="1" l="1"/>
  <c r="D22" i="1"/>
  <c r="D24" i="1" l="1"/>
</calcChain>
</file>

<file path=xl/sharedStrings.xml><?xml version="1.0" encoding="utf-8"?>
<sst xmlns="http://schemas.openxmlformats.org/spreadsheetml/2006/main" count="37" uniqueCount="33">
  <si>
    <t>SPORT SGB</t>
  </si>
  <si>
    <t>2011-15 Combined Cycle Total</t>
  </si>
  <si>
    <t>2015-19 Combined Cycle Total</t>
  </si>
  <si>
    <t>% Increase / Decrease</t>
  </si>
  <si>
    <t>£</t>
  </si>
  <si>
    <t>Aquatics</t>
  </si>
  <si>
    <t>Athletics</t>
  </si>
  <si>
    <t>Badminton</t>
  </si>
  <si>
    <t>Boxing</t>
  </si>
  <si>
    <t>Cycling</t>
  </si>
  <si>
    <t>Gymnastics</t>
  </si>
  <si>
    <t>Hockey</t>
  </si>
  <si>
    <t>Judo</t>
  </si>
  <si>
    <t>Lawn Bowls</t>
  </si>
  <si>
    <t>Netball</t>
  </si>
  <si>
    <t>Rugby Union</t>
  </si>
  <si>
    <t>Shooting</t>
  </si>
  <si>
    <t>Squash</t>
  </si>
  <si>
    <t>Table Tennis</t>
  </si>
  <si>
    <t>Wrestling</t>
  </si>
  <si>
    <t>Triathlon</t>
  </si>
  <si>
    <t>Weightlifting/Powerlifting</t>
  </si>
  <si>
    <t>Curling</t>
  </si>
  <si>
    <t>Snowsports</t>
  </si>
  <si>
    <t>TOTAL INVESTMENT</t>
  </si>
  <si>
    <t>Pro rata from two-year deal</t>
  </si>
  <si>
    <t>Pro rata from one-year deal</t>
  </si>
  <si>
    <t>Regional Development Officers posts 2017-19 as yet non-sport specific</t>
  </si>
  <si>
    <t>n/a</t>
  </si>
  <si>
    <t>Glasgow Sports Investment</t>
  </si>
  <si>
    <t>Excludes possible Jog Scotland 2016-19 investment</t>
  </si>
  <si>
    <t>Excludes possible Healthy Living 2016-19 investment</t>
  </si>
  <si>
    <t>Includes pro rata from one-year performance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</si>
</sst>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0" fillId="0" borderId="1" xfId="0" applyBorder="1" applyAlignment="1">
      <alignment wrapText="1"/>
    </xf>
    <xf numFmtId="3" fontId="0" fillId="0" borderId="2" xfId="0" applyNumberFormat="1" applyBorder="1"/>
    <xf numFmtId="164" fontId="0" fillId="0" borderId="0" xfId="1" applyNumberFormat="1" applyFont="1" applyFill="1" applyBorder="1"/>
    <xf numFmtId="10" fontId="0" fillId="0" borderId="0" xfId="2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10" fontId="1" fillId="0" borderId="3" xfId="2" applyNumberFormat="1" applyFont="1" applyBorder="1"/>
    <xf numFmtId="0" fontId="1" fillId="0" borderId="5" xfId="0" applyFont="1" applyBorder="1"/>
    <xf numFmtId="3" fontId="1" fillId="0" borderId="4" xfId="0" applyNumberFormat="1" applyFont="1" applyBorder="1"/>
    <xf numFmtId="3" fontId="1" fillId="0" borderId="4" xfId="0" applyNumberFormat="1" applyFont="1" applyFill="1" applyBorder="1"/>
    <xf numFmtId="0" fontId="0" fillId="0" borderId="0" xfId="0" applyBorder="1"/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10" fontId="0" fillId="0" borderId="0" xfId="2" applyNumberFormat="1" applyFont="1" applyAlignment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5" workbookViewId="0">
      <selection activeCell="F21" sqref="F21"/>
    </sheetView>
  </sheetViews>
  <sheetFormatPr defaultRowHeight="15" x14ac:dyDescent="0.25"/>
  <cols>
    <col min="1" max="1" width="28" customWidth="1"/>
    <col min="2" max="2" width="14.42578125" customWidth="1"/>
    <col min="3" max="3" width="14.140625" customWidth="1"/>
    <col min="4" max="4" width="13.28515625" bestFit="1" customWidth="1"/>
  </cols>
  <sheetData>
    <row r="1" spans="1:6" ht="68.25" customHeight="1" x14ac:dyDescent="0.25">
      <c r="A1" s="13" t="s">
        <v>0</v>
      </c>
      <c r="B1" s="7" t="s">
        <v>1</v>
      </c>
      <c r="C1" s="7" t="s">
        <v>2</v>
      </c>
      <c r="D1" s="2" t="s">
        <v>3</v>
      </c>
    </row>
    <row r="2" spans="1:6" s="11" customFormat="1" x14ac:dyDescent="0.25">
      <c r="A2" s="12"/>
      <c r="B2" s="7" t="s">
        <v>4</v>
      </c>
      <c r="C2" s="12" t="s">
        <v>4</v>
      </c>
    </row>
    <row r="3" spans="1:6" x14ac:dyDescent="0.25">
      <c r="A3" s="5" t="s">
        <v>5</v>
      </c>
      <c r="B3" s="6">
        <v>5043084</v>
      </c>
      <c r="C3" s="8">
        <v>5012000</v>
      </c>
      <c r="D3" s="10">
        <f t="shared" ref="D3:D19" si="0">SUM(C3-B3)/B3</f>
        <v>-6.1636887269773816E-3</v>
      </c>
      <c r="E3" t="s">
        <v>31</v>
      </c>
      <c r="F3" s="19"/>
    </row>
    <row r="4" spans="1:6" x14ac:dyDescent="0.25">
      <c r="A4" s="5" t="s">
        <v>6</v>
      </c>
      <c r="B4" s="6">
        <v>3840000</v>
      </c>
      <c r="C4" s="8">
        <v>3760000</v>
      </c>
      <c r="D4" s="10">
        <f t="shared" si="0"/>
        <v>-2.0833333333333332E-2</v>
      </c>
      <c r="E4" t="s">
        <v>30</v>
      </c>
      <c r="F4" s="20"/>
    </row>
    <row r="5" spans="1:6" x14ac:dyDescent="0.25">
      <c r="A5" s="5" t="s">
        <v>7</v>
      </c>
      <c r="B5" s="6">
        <v>2897000</v>
      </c>
      <c r="C5" s="8">
        <v>2974000</v>
      </c>
      <c r="D5" s="10">
        <f t="shared" si="0"/>
        <v>2.6579219882637211E-2</v>
      </c>
      <c r="E5" s="18"/>
      <c r="F5" s="20"/>
    </row>
    <row r="6" spans="1:6" x14ac:dyDescent="0.25">
      <c r="A6" s="5" t="s">
        <v>8</v>
      </c>
      <c r="B6" s="6">
        <v>1781000</v>
      </c>
      <c r="C6" s="8">
        <v>2578000</v>
      </c>
      <c r="D6" s="10">
        <f t="shared" si="0"/>
        <v>0.44750140370578328</v>
      </c>
      <c r="E6" s="18"/>
      <c r="F6" s="19"/>
    </row>
    <row r="7" spans="1:6" x14ac:dyDescent="0.25">
      <c r="A7" s="5" t="s">
        <v>9</v>
      </c>
      <c r="B7" s="6">
        <v>2970000</v>
      </c>
      <c r="C7" s="8">
        <v>3448000</v>
      </c>
      <c r="D7" s="10">
        <f t="shared" si="0"/>
        <v>0.16094276094276094</v>
      </c>
      <c r="E7" s="18"/>
      <c r="F7" s="19"/>
    </row>
    <row r="8" spans="1:6" x14ac:dyDescent="0.25">
      <c r="A8" s="5" t="s">
        <v>10</v>
      </c>
      <c r="B8" s="6">
        <v>2943500</v>
      </c>
      <c r="C8" s="8">
        <v>3012000</v>
      </c>
      <c r="D8" s="10">
        <f t="shared" si="0"/>
        <v>2.3271615423815187E-2</v>
      </c>
      <c r="E8" s="18"/>
      <c r="F8" s="19"/>
    </row>
    <row r="9" spans="1:6" x14ac:dyDescent="0.25">
      <c r="A9" s="5" t="s">
        <v>11</v>
      </c>
      <c r="B9" s="6">
        <v>3628000</v>
      </c>
      <c r="C9" s="8">
        <v>3230000</v>
      </c>
      <c r="D9" s="10">
        <f t="shared" si="0"/>
        <v>-0.10970231532524807</v>
      </c>
      <c r="E9" s="18"/>
      <c r="F9" s="20"/>
    </row>
    <row r="10" spans="1:6" x14ac:dyDescent="0.25">
      <c r="A10" s="5" t="s">
        <v>12</v>
      </c>
      <c r="B10" s="6">
        <v>2559000</v>
      </c>
      <c r="C10" s="8">
        <v>2640000</v>
      </c>
      <c r="D10" s="10">
        <f t="shared" si="0"/>
        <v>3.1652989449003514E-2</v>
      </c>
      <c r="E10" s="18"/>
      <c r="F10" s="20"/>
    </row>
    <row r="11" spans="1:6" x14ac:dyDescent="0.25">
      <c r="A11" s="5" t="s">
        <v>13</v>
      </c>
      <c r="B11" s="6">
        <v>1435037</v>
      </c>
      <c r="C11" s="8">
        <v>1840000</v>
      </c>
      <c r="D11" s="10">
        <f t="shared" si="0"/>
        <v>0.28219690502753586</v>
      </c>
      <c r="E11" s="18"/>
      <c r="F11" s="19"/>
    </row>
    <row r="12" spans="1:6" x14ac:dyDescent="0.25">
      <c r="A12" s="5" t="s">
        <v>14</v>
      </c>
      <c r="B12" s="6">
        <v>1524000</v>
      </c>
      <c r="C12" s="8">
        <v>2070000</v>
      </c>
      <c r="D12" s="10">
        <v>0.35830000000000001</v>
      </c>
      <c r="E12" s="18" t="s">
        <v>32</v>
      </c>
      <c r="F12" s="19"/>
    </row>
    <row r="13" spans="1:6" x14ac:dyDescent="0.25">
      <c r="A13" s="5" t="s">
        <v>15</v>
      </c>
      <c r="B13" s="6">
        <v>3922000</v>
      </c>
      <c r="C13" s="8">
        <v>3098000</v>
      </c>
      <c r="D13" s="10">
        <f t="shared" si="0"/>
        <v>-0.21009688934217235</v>
      </c>
      <c r="E13" s="18" t="s">
        <v>26</v>
      </c>
      <c r="F13" s="19"/>
    </row>
    <row r="14" spans="1:6" x14ac:dyDescent="0.25">
      <c r="A14" s="5" t="s">
        <v>16</v>
      </c>
      <c r="B14" s="6">
        <v>1480000</v>
      </c>
      <c r="C14" s="8">
        <v>1500000</v>
      </c>
      <c r="D14" s="10">
        <f t="shared" si="0"/>
        <v>1.3513513513513514E-2</v>
      </c>
      <c r="E14" s="18"/>
      <c r="F14" s="19"/>
    </row>
    <row r="15" spans="1:6" x14ac:dyDescent="0.25">
      <c r="A15" s="5" t="s">
        <v>17</v>
      </c>
      <c r="B15" s="6">
        <v>1258875</v>
      </c>
      <c r="C15" s="8">
        <v>1340820</v>
      </c>
      <c r="D15" s="10">
        <f t="shared" si="0"/>
        <v>6.5093833780160856E-2</v>
      </c>
      <c r="E15" s="18"/>
      <c r="F15" s="19"/>
    </row>
    <row r="16" spans="1:6" x14ac:dyDescent="0.25">
      <c r="A16" s="5" t="s">
        <v>18</v>
      </c>
      <c r="B16" s="6">
        <v>502000</v>
      </c>
      <c r="C16" s="8">
        <v>360000</v>
      </c>
      <c r="D16" s="10">
        <f t="shared" si="0"/>
        <v>-0.28286852589641437</v>
      </c>
      <c r="E16" s="18" t="s">
        <v>25</v>
      </c>
      <c r="F16" s="19"/>
    </row>
    <row r="17" spans="1:13" x14ac:dyDescent="0.25">
      <c r="A17" s="5" t="s">
        <v>20</v>
      </c>
      <c r="B17" s="6">
        <v>1243000</v>
      </c>
      <c r="C17" s="8">
        <v>1606000</v>
      </c>
      <c r="D17" s="10">
        <f t="shared" si="0"/>
        <v>0.29203539823008851</v>
      </c>
      <c r="E17" s="18"/>
      <c r="F17" s="19"/>
    </row>
    <row r="18" spans="1:13" x14ac:dyDescent="0.25">
      <c r="A18" s="5" t="s">
        <v>21</v>
      </c>
      <c r="B18" s="6">
        <v>181500</v>
      </c>
      <c r="C18" s="8">
        <v>75200</v>
      </c>
      <c r="D18" s="10">
        <f t="shared" si="0"/>
        <v>-0.58567493112947655</v>
      </c>
      <c r="E18" s="18" t="s">
        <v>25</v>
      </c>
      <c r="F18" s="20"/>
    </row>
    <row r="19" spans="1:13" x14ac:dyDescent="0.25">
      <c r="A19" s="5" t="s">
        <v>19</v>
      </c>
      <c r="B19" s="6">
        <v>886000</v>
      </c>
      <c r="C19" s="8">
        <v>324000</v>
      </c>
      <c r="D19" s="10">
        <f t="shared" si="0"/>
        <v>-0.63431151241534989</v>
      </c>
      <c r="E19" s="18" t="s">
        <v>25</v>
      </c>
      <c r="F19" s="20"/>
    </row>
    <row r="20" spans="1:13" ht="42" customHeight="1" x14ac:dyDescent="0.25">
      <c r="A20" s="7" t="s">
        <v>27</v>
      </c>
      <c r="B20" s="3">
        <v>0</v>
      </c>
      <c r="C20" s="3">
        <v>1610000</v>
      </c>
      <c r="D20" s="10" t="s">
        <v>28</v>
      </c>
      <c r="E20" s="18" t="s">
        <v>25</v>
      </c>
      <c r="F20" s="18"/>
    </row>
    <row r="21" spans="1:13" ht="32.25" customHeight="1" x14ac:dyDescent="0.25">
      <c r="A21" s="7" t="s">
        <v>29</v>
      </c>
      <c r="B21" s="3">
        <v>38093996</v>
      </c>
      <c r="C21" s="3">
        <v>40478020</v>
      </c>
      <c r="D21" s="21">
        <v>6.2600000000000003E-2</v>
      </c>
      <c r="E21" s="18"/>
      <c r="F21" s="18"/>
      <c r="M21" s="1"/>
    </row>
    <row r="22" spans="1:13" x14ac:dyDescent="0.25">
      <c r="A22" t="s">
        <v>22</v>
      </c>
      <c r="B22" s="4">
        <v>2828700</v>
      </c>
      <c r="C22" s="9">
        <v>2875600</v>
      </c>
      <c r="D22" s="10">
        <f>SUM(C22-B22)/B22</f>
        <v>1.6580054441969808E-2</v>
      </c>
    </row>
    <row r="23" spans="1:13" x14ac:dyDescent="0.25">
      <c r="A23" t="s">
        <v>23</v>
      </c>
      <c r="B23" s="4">
        <v>1311000</v>
      </c>
      <c r="C23" s="9">
        <v>1853000</v>
      </c>
      <c r="D23" s="10">
        <f>SUM(C23-B23)/B23</f>
        <v>0.41342486651411137</v>
      </c>
    </row>
    <row r="24" spans="1:13" s="1" customFormat="1" x14ac:dyDescent="0.25">
      <c r="A24" s="15" t="s">
        <v>24</v>
      </c>
      <c r="B24" s="16">
        <v>42233700</v>
      </c>
      <c r="C24" s="17">
        <v>45206620</v>
      </c>
      <c r="D24" s="14">
        <f>SUM(C24-B24)/B24</f>
        <v>7.0392127613730274E-2</v>
      </c>
    </row>
    <row r="25" spans="1:13" ht="24" customHeight="1" x14ac:dyDescent="0.25"/>
    <row r="26" spans="1:13" ht="23.25" customHeight="1" x14ac:dyDescent="0.25"/>
    <row r="27" spans="1:13" ht="23.25" customHeight="1" x14ac:dyDescent="0.25"/>
    <row r="28" spans="1:13" ht="25.5" customHeight="1" x14ac:dyDescent="0.25"/>
    <row r="29" spans="1:13" ht="20.25" customHeight="1" x14ac:dyDescent="0.25"/>
    <row r="30" spans="1:13" ht="23.25" customHeight="1" x14ac:dyDescent="0.25"/>
  </sheetData>
  <pageMargins left="0.70866141732283472" right="0.70866141732283472" top="0" bottom="0" header="0.31496062992125984" footer="0.31496062992125984"/>
  <pageSetup paperSize="9" scale="72" orientation="landscape" r:id="rId1"/>
  <headerFooter>
    <oddFooter>&amp;L&amp;D&amp;T&amp;R&amp;F&amp;A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D24"/>
  <sheetViews>
    <sheetView topLeftCell="A2" workbookViewId="0">
      <selection activeCell="E3" sqref="E3"/>
    </sheetView>
  </sheetViews>
  <sheetFormatPr defaultRowHeight="15" x14ac:dyDescent="0.25"/>
  <sheetData>
    <row r="12" spans="3:4" x14ac:dyDescent="0.25">
      <c r="C12" s="3"/>
      <c r="D12" s="22"/>
    </row>
    <row r="14" spans="3:4" x14ac:dyDescent="0.25">
      <c r="C14" s="3"/>
    </row>
    <row r="21" spans="3:4" x14ac:dyDescent="0.25">
      <c r="C21" s="3"/>
      <c r="D21" s="22"/>
    </row>
    <row r="24" spans="3:4" x14ac:dyDescent="0.25">
      <c r="C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sportscotland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will.mcleish</dc:creator>
  <cp:lastModifiedBy>will.mcleish</cp:lastModifiedBy>
  <cp:lastPrinted>2015-05-28T14:32:58Z</cp:lastPrinted>
  <dcterms:created xsi:type="dcterms:W3CDTF">2015-05-27T13:37:46Z</dcterms:created>
  <dcterms:modified xsi:type="dcterms:W3CDTF">2015-05-31T19:41:32Z</dcterms:modified>
</cp:coreProperties>
</file>